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ope\OneDrive - Transparency International\Sector privado\Proyectos\Proyecto SONAMI\Material para la web\Cuarto envío\Información por empresa\"/>
    </mc:Choice>
  </mc:AlternateContent>
  <bookViews>
    <workbookView xWindow="0" yWindow="0" windowWidth="20490" windowHeight="7755"/>
  </bookViews>
  <sheets>
    <sheet name="CONSUMO Y EMISIONES" sheetId="1" r:id="rId1"/>
    <sheet name="CONSUMO POR EMPRES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R8" i="1"/>
  <c r="Q8" i="1"/>
  <c r="P8" i="1"/>
  <c r="O8" i="1"/>
  <c r="N8" i="1"/>
  <c r="M8" i="1"/>
  <c r="L8" i="1"/>
</calcChain>
</file>

<file path=xl/sharedStrings.xml><?xml version="1.0" encoding="utf-8"?>
<sst xmlns="http://schemas.openxmlformats.org/spreadsheetml/2006/main" count="529" uniqueCount="99">
  <si>
    <t>CONSUMO DE AGUA, ENERGÍA Y EMISIONES DIRECTAS TOTALES DE GASES DE EFECTO INVERNADERO DE LA MINERÍA DEL COBRE</t>
  </si>
  <si>
    <t>Fuente original</t>
  </si>
  <si>
    <t>Categoría 1</t>
  </si>
  <si>
    <t>Categoría 2</t>
  </si>
  <si>
    <t>Unidad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</si>
  <si>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</si>
  <si>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</si>
  <si>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</si>
  <si>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</si>
  <si>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</si>
  <si>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</si>
  <si>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</si>
  <si>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</si>
  <si>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</si>
  <si>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</si>
  <si>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</si>
  <si>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</si>
  <si>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</si>
  <si>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</si>
  <si>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</si>
  <si>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COCHILCO</t>
  </si>
  <si>
    <t>CONSUMO AGUA</t>
  </si>
  <si>
    <t>AGUA SUPERFICIAL (1)</t>
  </si>
  <si>
    <t>lt/s</t>
  </si>
  <si>
    <t>AGUA SUBTERRÁNEA (2)</t>
  </si>
  <si>
    <t>AGUA TERCEROS (3)</t>
  </si>
  <si>
    <t>TOTAL AGUAS CONTINENTALES (1+2+3)</t>
  </si>
  <si>
    <t>AGUA DE MAR DESALADA (i)</t>
  </si>
  <si>
    <t>AGUA DE MAR SALOBRE (ii)</t>
  </si>
  <si>
    <t>TOTAL AGUA DE MAR (i+ii)</t>
  </si>
  <si>
    <t>TASA DE RECIRCULACIÓN</t>
  </si>
  <si>
    <t>%</t>
  </si>
  <si>
    <t>ENERGÍA</t>
  </si>
  <si>
    <t>COMBUSTIBLES (1)</t>
  </si>
  <si>
    <t>TJ</t>
  </si>
  <si>
    <t>ELECTRICIDAD (2)</t>
  </si>
  <si>
    <t>TOTAL PAÍS (1+2)</t>
  </si>
  <si>
    <t>GASES DE EFECTO INVERNADERO</t>
  </si>
  <si>
    <t>EMISIONES DIRECTAS</t>
  </si>
  <si>
    <t>Miles de millones TM CO2 equivalente</t>
  </si>
  <si>
    <t>CONSUMO DE AGUA POR EMPRESA, SEGÚN FUENTE DE EXTRACCIÓN</t>
  </si>
  <si>
    <t>Fuente</t>
  </si>
  <si>
    <t>CONSEJO MINERO</t>
  </si>
  <si>
    <t>AGUA SUPERFICIAL</t>
  </si>
  <si>
    <t>QUEBRADA BLANCA</t>
  </si>
  <si>
    <t>m3/s</t>
  </si>
  <si>
    <t>DIVISIÓN CHUQUICAMATA</t>
  </si>
  <si>
    <t>DIVISIÓN RADOMIRO TOMIC</t>
  </si>
  <si>
    <t>LOMAS BAYAS</t>
  </si>
  <si>
    <t>DIVISIÓN SALVADOR</t>
  </si>
  <si>
    <t>CARMEN DE ANDACOLLO</t>
  </si>
  <si>
    <t>LOS PELAMBRES</t>
  </si>
  <si>
    <t>DIVISIÓN ANDINA</t>
  </si>
  <si>
    <t>EL SOLDADO</t>
  </si>
  <si>
    <t>LOS BRONCES (V)</t>
  </si>
  <si>
    <t>LOS BRONCES (RM)</t>
  </si>
  <si>
    <t>DIVISIÓN EL TENIENTE</t>
  </si>
  <si>
    <t>EL ABRA</t>
  </si>
  <si>
    <t>PLANTA PELLETS - CMP</t>
  </si>
  <si>
    <t>AGUA SUBTERRÁNEA</t>
  </si>
  <si>
    <t>CERRO COLORADO</t>
  </si>
  <si>
    <t>COLLAHUASI</t>
  </si>
  <si>
    <t>DIVISIÓN MINISTRO HALES</t>
  </si>
  <si>
    <t>CENTINELA</t>
  </si>
  <si>
    <t>DIVISIÓN GABRIELA MISTRAL</t>
  </si>
  <si>
    <t>ZALDÍVAR</t>
  </si>
  <si>
    <t>ESCONDIDA</t>
  </si>
  <si>
    <t>ALTONORTE</t>
  </si>
  <si>
    <t>MARICUNGA</t>
  </si>
  <si>
    <t>CANDELARIA</t>
  </si>
  <si>
    <t>CASERONES</t>
  </si>
  <si>
    <t>DIVISIÓN VENTANAS</t>
  </si>
  <si>
    <t>CHAGRES</t>
  </si>
  <si>
    <t>LOS COLORADOS</t>
  </si>
  <si>
    <t>PLANTA MAGNETITA - CMP</t>
  </si>
  <si>
    <t>AGUA DEL MINERO</t>
  </si>
  <si>
    <t>OJOS DEL SALADO</t>
  </si>
  <si>
    <t>SIERRA GORDA</t>
  </si>
  <si>
    <t>SPENCE</t>
  </si>
  <si>
    <t>AGUA DE MAR</t>
  </si>
  <si>
    <t>ANTUCOYA</t>
  </si>
  <si>
    <t>AGUA DE MAR DESALADA</t>
  </si>
  <si>
    <t>CERRO NEGRO NORTE - CMP</t>
  </si>
  <si>
    <t>AGUA TERCEROS</t>
  </si>
  <si>
    <t>FRANKE</t>
  </si>
  <si>
    <t>Empresa</t>
  </si>
  <si>
    <t>Antofagasta Minerals</t>
  </si>
  <si>
    <t>Teck</t>
  </si>
  <si>
    <t>Codelco</t>
  </si>
  <si>
    <t>Glencore</t>
  </si>
  <si>
    <t>Angloamerican</t>
  </si>
  <si>
    <t>CAP</t>
  </si>
  <si>
    <t>BHP</t>
  </si>
  <si>
    <t>Collahuasi</t>
  </si>
  <si>
    <t>Minera Maricunga</t>
  </si>
  <si>
    <t>Lunding Mining</t>
  </si>
  <si>
    <t>Lumina Copper</t>
  </si>
  <si>
    <t>Antofagasta Minerals; Barrick</t>
  </si>
  <si>
    <t>KGHM PolskaMiedz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</si>
</sst>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 applyAlignment="1">
      <alignment horizontal="center"/>
    </xf>
    <xf numFmtId="165" fontId="0" fillId="3" borderId="2" xfId="0" applyNumberFormat="1" applyFill="1" applyBorder="1"/>
    <xf numFmtId="0" fontId="0" fillId="0" borderId="1" xfId="0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5" fontId="0" fillId="0" borderId="2" xfId="0" applyNumberFormat="1" applyBorder="1"/>
    <xf numFmtId="3" fontId="0" fillId="0" borderId="2" xfId="0" applyNumberFormat="1" applyBorder="1"/>
    <xf numFmtId="3" fontId="0" fillId="3" borderId="2" xfId="0" applyNumberFormat="1" applyFill="1" applyBorder="1"/>
    <xf numFmtId="0" fontId="0" fillId="4" borderId="2" xfId="0" applyFill="1" applyBorder="1"/>
    <xf numFmtId="0" fontId="0" fillId="5" borderId="2" xfId="0" applyFill="1" applyBorder="1"/>
  </cellXfs>
  <cellStyles count="1">
    <cellStyle name="Normal" xfId="0" builtinId="0"/>
  </cellStyles>
  <dxfs count="2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28" displayName="Tabla28" ref="A4:S16" totalsRowShown="0" headerRowDxfId="19">
  <autoFilter ref="A4:S16"/>
  <tableColumns count="19">
    <tableColumn id="1" name="Fuente original" dataDxfId="18"/>
    <tableColumn id="2" name="Categoría 1" dataDxfId="17"/>
    <tableColumn id="3" name="Categoría 2" dataDxfId="16"/>
    <tableColumn id="4" name="Unidad" dataDxfId="15"/>
    <tableColumn id="5" name="2005" dataDxfId="14"/>
    <tableColumn id="6" name="2006" dataDxfId="13"/>
    <tableColumn id="7" name="2007" dataDxfId="12"/>
    <tableColumn id="8" name="2008" dataDxfId="11"/>
    <tableColumn id="9" name="2009" dataDxfId="10"/>
    <tableColumn id="10" name="2010" dataDxfId="9"/>
    <tableColumn id="11" name="2011" dataDxfId="8"/>
    <tableColumn id="12" name="2012" dataDxfId="7"/>
    <tableColumn id="13" name="2013" dataDxfId="6"/>
    <tableColumn id="14" name="2014" dataDxfId="5"/>
    <tableColumn id="15" name="2015" dataDxfId="4"/>
    <tableColumn id="16" name="2016" dataDxfId="3"/>
    <tableColumn id="17" name="2017" dataDxfId="2"/>
    <tableColumn id="18" name="2018" dataDxfId="1"/>
    <tableColumn id="19" name="2019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F16" sqref="F16"/>
    </sheetView>
  </sheetViews>
  <sheetFormatPr baseColWidth="10" defaultColWidth="9.140625" defaultRowHeight="15" x14ac:dyDescent="0.25"/>
  <cols>
    <col min="3" max="3" width="23.140625" customWidth="1"/>
  </cols>
  <sheetData>
    <row r="1" spans="1:20" x14ac:dyDescent="0.25">
      <c r="A1" s="1" t="s">
        <v>0</v>
      </c>
      <c r="D1" s="2"/>
    </row>
    <row r="2" spans="1:20" x14ac:dyDescent="0.25">
      <c r="D2" s="2"/>
    </row>
    <row r="3" spans="1:20" x14ac:dyDescent="0.25">
      <c r="D3" s="2"/>
    </row>
    <row r="4" spans="1:2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/>
    </row>
    <row r="5" spans="1:20" x14ac:dyDescent="0.25">
      <c r="A5" t="s">
        <v>20</v>
      </c>
      <c r="B5" t="s">
        <v>21</v>
      </c>
      <c r="C5" t="s">
        <v>22</v>
      </c>
      <c r="D5" s="4" t="s">
        <v>23</v>
      </c>
      <c r="E5" s="5"/>
      <c r="F5" s="5"/>
      <c r="G5" s="5"/>
      <c r="H5" s="5"/>
      <c r="I5" s="5"/>
      <c r="J5" s="5"/>
      <c r="K5" s="5"/>
      <c r="L5" s="5">
        <v>5866.701378416742</v>
      </c>
      <c r="M5" s="5">
        <v>5942.3820000000005</v>
      </c>
      <c r="N5" s="5">
        <v>5907.55609348905</v>
      </c>
      <c r="O5" s="5">
        <v>5577.3526000000002</v>
      </c>
      <c r="P5" s="5">
        <v>6205.7000000000007</v>
      </c>
      <c r="Q5" s="5">
        <v>5463.2671391878384</v>
      </c>
      <c r="R5" s="5">
        <v>5152.5301085804158</v>
      </c>
      <c r="S5" s="5">
        <v>4330</v>
      </c>
    </row>
    <row r="6" spans="1:20" x14ac:dyDescent="0.25">
      <c r="A6" t="s">
        <v>20</v>
      </c>
      <c r="B6" t="s">
        <v>21</v>
      </c>
      <c r="C6" t="s">
        <v>24</v>
      </c>
      <c r="D6" s="4" t="s">
        <v>23</v>
      </c>
      <c r="E6" s="5"/>
      <c r="F6" s="5"/>
      <c r="G6" s="5"/>
      <c r="H6" s="5"/>
      <c r="I6" s="5"/>
      <c r="J6" s="5"/>
      <c r="K6" s="5"/>
      <c r="L6" s="5">
        <v>5748.6751674195129</v>
      </c>
      <c r="M6" s="5">
        <v>6200.17</v>
      </c>
      <c r="N6" s="5">
        <v>6301.9443715936995</v>
      </c>
      <c r="O6" s="5">
        <v>6430.2845199999992</v>
      </c>
      <c r="P6" s="5">
        <v>6331.7160000000003</v>
      </c>
      <c r="Q6" s="5">
        <v>6667.3338110000004</v>
      </c>
      <c r="R6" s="5">
        <v>7122.3332642270243</v>
      </c>
      <c r="S6" s="5">
        <v>7050</v>
      </c>
    </row>
    <row r="7" spans="1:20" x14ac:dyDescent="0.25">
      <c r="A7" t="s">
        <v>20</v>
      </c>
      <c r="B7" t="s">
        <v>21</v>
      </c>
      <c r="C7" t="s">
        <v>25</v>
      </c>
      <c r="D7" s="4" t="s">
        <v>23</v>
      </c>
      <c r="E7" s="5"/>
      <c r="F7" s="5"/>
      <c r="G7" s="5"/>
      <c r="H7" s="5"/>
      <c r="I7" s="5"/>
      <c r="J7" s="5"/>
      <c r="K7" s="5"/>
      <c r="L7" s="5">
        <v>763.4037319769692</v>
      </c>
      <c r="M7" s="5">
        <v>576.86300000000006</v>
      </c>
      <c r="N7" s="5">
        <v>741.53365801217819</v>
      </c>
      <c r="O7" s="5">
        <v>1063.96901</v>
      </c>
      <c r="P7" s="5">
        <v>1076.778</v>
      </c>
      <c r="Q7" s="5">
        <v>1132.9005619999998</v>
      </c>
      <c r="R7" s="5">
        <v>1082.640738991252</v>
      </c>
      <c r="S7" s="5">
        <v>1070</v>
      </c>
    </row>
    <row r="8" spans="1:20" x14ac:dyDescent="0.25">
      <c r="A8" t="s">
        <v>20</v>
      </c>
      <c r="B8" t="s">
        <v>21</v>
      </c>
      <c r="C8" t="s">
        <v>26</v>
      </c>
      <c r="D8" s="4" t="s">
        <v>23</v>
      </c>
      <c r="E8" s="5"/>
      <c r="F8" s="5"/>
      <c r="G8" s="5"/>
      <c r="H8" s="5"/>
      <c r="I8" s="5"/>
      <c r="J8" s="5"/>
      <c r="K8" s="5"/>
      <c r="L8" s="5">
        <f>SUM(L5:L7)</f>
        <v>12378.780277813223</v>
      </c>
      <c r="M8" s="5">
        <f t="shared" ref="M8:S8" si="0">SUM(M5:M7)</f>
        <v>12719.414999999999</v>
      </c>
      <c r="N8" s="5">
        <f t="shared" si="0"/>
        <v>12951.034123094929</v>
      </c>
      <c r="O8" s="5">
        <f t="shared" si="0"/>
        <v>13071.60613</v>
      </c>
      <c r="P8" s="5">
        <f t="shared" si="0"/>
        <v>13614.194000000001</v>
      </c>
      <c r="Q8" s="5">
        <f t="shared" si="0"/>
        <v>13263.501512187839</v>
      </c>
      <c r="R8" s="5">
        <f t="shared" si="0"/>
        <v>13357.504111798691</v>
      </c>
      <c r="S8" s="5">
        <f t="shared" si="0"/>
        <v>12450</v>
      </c>
    </row>
    <row r="9" spans="1:20" x14ac:dyDescent="0.25">
      <c r="A9" t="s">
        <v>20</v>
      </c>
      <c r="B9" t="s">
        <v>21</v>
      </c>
      <c r="C9" t="s">
        <v>27</v>
      </c>
      <c r="D9" s="4" t="s">
        <v>23</v>
      </c>
      <c r="E9" s="5"/>
      <c r="F9" s="5"/>
      <c r="G9" s="5"/>
      <c r="H9" s="5"/>
      <c r="I9" s="5">
        <v>180</v>
      </c>
      <c r="J9" s="5">
        <v>131.9</v>
      </c>
      <c r="K9" s="5">
        <v>223</v>
      </c>
      <c r="L9" s="5">
        <v>368.75</v>
      </c>
      <c r="M9" s="5">
        <v>580.65</v>
      </c>
      <c r="N9" s="5">
        <v>884.84588617704878</v>
      </c>
      <c r="O9" s="5">
        <v>965.44905919999997</v>
      </c>
      <c r="P9" s="5">
        <v>833.97500000000002</v>
      </c>
      <c r="Q9" s="5">
        <v>1532.4895999999999</v>
      </c>
      <c r="R9" s="5">
        <v>2117.4136368217351</v>
      </c>
      <c r="S9" s="5">
        <v>2220</v>
      </c>
    </row>
    <row r="10" spans="1:20" x14ac:dyDescent="0.25">
      <c r="A10" t="s">
        <v>20</v>
      </c>
      <c r="B10" t="s">
        <v>21</v>
      </c>
      <c r="C10" t="s">
        <v>28</v>
      </c>
      <c r="D10" s="4" t="s">
        <v>23</v>
      </c>
      <c r="E10" s="5"/>
      <c r="F10" s="5"/>
      <c r="G10" s="5"/>
      <c r="H10" s="5"/>
      <c r="I10" s="5">
        <v>135.6</v>
      </c>
      <c r="J10" s="5">
        <v>111</v>
      </c>
      <c r="K10" s="5">
        <v>490.1</v>
      </c>
      <c r="L10" s="5">
        <v>609.45000000000005</v>
      </c>
      <c r="M10" s="5">
        <v>706</v>
      </c>
      <c r="N10" s="5">
        <v>822.19209222287998</v>
      </c>
      <c r="O10" s="5">
        <v>1309.45</v>
      </c>
      <c r="P10" s="5">
        <v>1611.8304167999997</v>
      </c>
      <c r="Q10" s="5">
        <v>1629.8140000000001</v>
      </c>
      <c r="R10" s="5">
        <v>1875.8903818176052</v>
      </c>
      <c r="S10" s="5">
        <v>1840</v>
      </c>
    </row>
    <row r="11" spans="1:20" x14ac:dyDescent="0.25">
      <c r="A11" t="s">
        <v>20</v>
      </c>
      <c r="B11" t="s">
        <v>21</v>
      </c>
      <c r="C11" t="s">
        <v>29</v>
      </c>
      <c r="D11" s="4" t="s">
        <v>23</v>
      </c>
      <c r="E11" s="5"/>
      <c r="F11" s="5"/>
      <c r="G11" s="5"/>
      <c r="H11" s="5"/>
      <c r="I11" s="5">
        <v>315.60000000000002</v>
      </c>
      <c r="J11" s="5">
        <v>242.9</v>
      </c>
      <c r="K11" s="5">
        <v>713.1</v>
      </c>
      <c r="L11" s="5">
        <v>978.2</v>
      </c>
      <c r="M11" s="5">
        <v>1286.6499999999999</v>
      </c>
      <c r="N11" s="5">
        <v>1707.03797839</v>
      </c>
      <c r="O11" s="5">
        <v>2274.8990592</v>
      </c>
      <c r="P11" s="5">
        <v>2445.8054167999999</v>
      </c>
      <c r="Q11" s="5">
        <v>3162.3036000000002</v>
      </c>
      <c r="R11" s="5">
        <v>3993.30401863934</v>
      </c>
      <c r="S11" s="5">
        <v>4060</v>
      </c>
    </row>
    <row r="12" spans="1:20" x14ac:dyDescent="0.25">
      <c r="A12" t="s">
        <v>20</v>
      </c>
      <c r="B12" t="s">
        <v>21</v>
      </c>
      <c r="C12" t="s">
        <v>30</v>
      </c>
      <c r="D12" s="4" t="s">
        <v>31</v>
      </c>
      <c r="E12" s="6"/>
      <c r="F12" s="6"/>
      <c r="G12" s="6"/>
      <c r="H12" s="6"/>
      <c r="I12" s="6"/>
      <c r="J12" s="6"/>
      <c r="K12" s="6">
        <v>0.68703859771381492</v>
      </c>
      <c r="L12" s="6">
        <v>0.74006989295259196</v>
      </c>
      <c r="M12" s="6">
        <v>0.73001895328227795</v>
      </c>
      <c r="N12" s="6">
        <v>0.73910602996094887</v>
      </c>
      <c r="O12" s="6">
        <v>0.72462115063898047</v>
      </c>
      <c r="P12" s="6">
        <v>0.72930737564404446</v>
      </c>
      <c r="Q12" s="6">
        <v>0.69745327080462771</v>
      </c>
      <c r="R12" s="6">
        <v>0.72112834758855393</v>
      </c>
      <c r="S12" s="6">
        <v>0.76400000000000001</v>
      </c>
    </row>
    <row r="13" spans="1:20" x14ac:dyDescent="0.25">
      <c r="A13" t="s">
        <v>20</v>
      </c>
      <c r="B13" t="s">
        <v>32</v>
      </c>
      <c r="C13" t="s">
        <v>33</v>
      </c>
      <c r="D13" s="4" t="s">
        <v>34</v>
      </c>
      <c r="E13" s="5"/>
      <c r="F13" s="5"/>
      <c r="G13" s="5"/>
      <c r="H13" s="5"/>
      <c r="I13" s="5">
        <v>64401.668642623314</v>
      </c>
      <c r="J13" s="5">
        <v>60636.624287439852</v>
      </c>
      <c r="K13" s="5">
        <v>65732.244120210104</v>
      </c>
      <c r="L13" s="5">
        <v>74475.519073846372</v>
      </c>
      <c r="M13" s="5">
        <v>73929.22260026155</v>
      </c>
      <c r="N13" s="5">
        <v>79374.820832580444</v>
      </c>
      <c r="O13" s="5">
        <v>80672.598881469807</v>
      </c>
      <c r="P13" s="5">
        <v>80963.236148979893</v>
      </c>
      <c r="Q13" s="5">
        <v>81841.043061900447</v>
      </c>
      <c r="R13" s="5">
        <v>82593.905605990934</v>
      </c>
      <c r="S13" s="5">
        <v>85365</v>
      </c>
    </row>
    <row r="14" spans="1:20" x14ac:dyDescent="0.25">
      <c r="A14" t="s">
        <v>20</v>
      </c>
      <c r="B14" t="s">
        <v>32</v>
      </c>
      <c r="C14" t="s">
        <v>35</v>
      </c>
      <c r="D14" s="4" t="s">
        <v>34</v>
      </c>
      <c r="E14" s="5"/>
      <c r="F14" s="5"/>
      <c r="G14" s="5"/>
      <c r="H14" s="5"/>
      <c r="I14" s="5">
        <v>68318.186030001802</v>
      </c>
      <c r="J14" s="5">
        <v>68946.573550024958</v>
      </c>
      <c r="K14" s="5">
        <v>71873.686757777163</v>
      </c>
      <c r="L14" s="5">
        <v>77642.501002418299</v>
      </c>
      <c r="M14" s="5">
        <v>81091.999981182191</v>
      </c>
      <c r="N14" s="5">
        <v>83261.549696446265</v>
      </c>
      <c r="O14" s="5">
        <v>86894.589344350286</v>
      </c>
      <c r="P14" s="5">
        <v>88377.32291889179</v>
      </c>
      <c r="Q14" s="5">
        <v>89448.875443403682</v>
      </c>
      <c r="R14" s="5">
        <v>94153.071142599059</v>
      </c>
      <c r="S14" s="5">
        <v>89769</v>
      </c>
    </row>
    <row r="15" spans="1:20" x14ac:dyDescent="0.25">
      <c r="A15" t="s">
        <v>20</v>
      </c>
      <c r="B15" t="s">
        <v>32</v>
      </c>
      <c r="C15" t="s">
        <v>36</v>
      </c>
      <c r="D15" s="4" t="s">
        <v>34</v>
      </c>
      <c r="E15" s="5"/>
      <c r="F15" s="5"/>
      <c r="G15" s="5"/>
      <c r="H15" s="5"/>
      <c r="I15" s="5">
        <v>132719.85467262511</v>
      </c>
      <c r="J15" s="5">
        <v>129583.1978374648</v>
      </c>
      <c r="K15" s="5">
        <v>137605.93087798727</v>
      </c>
      <c r="L15" s="5">
        <v>152118.02007626469</v>
      </c>
      <c r="M15" s="5">
        <v>155021.22258144373</v>
      </c>
      <c r="N15" s="5">
        <v>162636.37052902672</v>
      </c>
      <c r="O15" s="5">
        <v>167567.18822582008</v>
      </c>
      <c r="P15" s="5">
        <v>169340.55906787168</v>
      </c>
      <c r="Q15" s="5">
        <v>171289.91850530414</v>
      </c>
      <c r="R15" s="5">
        <v>176746.97674859001</v>
      </c>
      <c r="S15" s="5">
        <v>175134</v>
      </c>
    </row>
    <row r="16" spans="1:20" ht="75" x14ac:dyDescent="0.25">
      <c r="A16" s="7" t="s">
        <v>20</v>
      </c>
      <c r="B16" s="7" t="s">
        <v>37</v>
      </c>
      <c r="C16" s="7" t="s">
        <v>38</v>
      </c>
      <c r="D16" s="8" t="s">
        <v>39</v>
      </c>
      <c r="E16" s="9"/>
      <c r="F16" s="9"/>
      <c r="G16" s="9"/>
      <c r="H16" s="9"/>
      <c r="I16" s="9">
        <v>4.4312804068597433</v>
      </c>
      <c r="J16" s="9">
        <v>4.3353234282487936</v>
      </c>
      <c r="K16" s="9">
        <v>4.3965553777369957</v>
      </c>
      <c r="L16" s="9">
        <v>5.4686251534174986</v>
      </c>
      <c r="M16" s="9">
        <v>5.4294126421370459</v>
      </c>
      <c r="N16" s="9">
        <v>5.8082984229376162</v>
      </c>
      <c r="O16" s="9">
        <v>5.8628855074253652</v>
      </c>
      <c r="P16" s="9">
        <v>5.9203752812010775</v>
      </c>
      <c r="Q16" s="9">
        <v>5.983126682487045</v>
      </c>
      <c r="R16" s="9">
        <v>6.061581239482857</v>
      </c>
      <c r="S16" s="9">
        <v>6.2519999999999998</v>
      </c>
      <c r="T16" s="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workbookViewId="0">
      <selection activeCell="B55" sqref="B55"/>
    </sheetView>
  </sheetViews>
  <sheetFormatPr baseColWidth="10" defaultRowHeight="15" x14ac:dyDescent="0.25"/>
  <cols>
    <col min="2" max="2" width="22.7109375" customWidth="1"/>
    <col min="3" max="3" width="26.5703125" bestFit="1" customWidth="1"/>
    <col min="4" max="4" width="26.5703125" customWidth="1"/>
    <col min="5" max="5" width="7.42578125" bestFit="1" customWidth="1"/>
    <col min="6" max="16" width="0" hidden="1" customWidth="1"/>
  </cols>
  <sheetData>
    <row r="1" spans="1:21" x14ac:dyDescent="0.25">
      <c r="A1" s="1" t="s">
        <v>40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x14ac:dyDescent="0.25">
      <c r="A2" s="10" t="s">
        <v>41</v>
      </c>
      <c r="B2" s="10" t="s">
        <v>85</v>
      </c>
      <c r="C2" s="10" t="s">
        <v>3</v>
      </c>
      <c r="D2" s="10" t="s">
        <v>2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3"/>
    </row>
    <row r="3" spans="1:21" x14ac:dyDescent="0.25">
      <c r="A3" s="11" t="s">
        <v>42</v>
      </c>
      <c r="B3" s="22" t="s">
        <v>87</v>
      </c>
      <c r="C3" s="22" t="s">
        <v>44</v>
      </c>
      <c r="D3" s="12" t="s">
        <v>43</v>
      </c>
      <c r="E3" s="13" t="s">
        <v>45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>
        <v>1.4999999999999999E-2</v>
      </c>
      <c r="R3" s="14"/>
      <c r="S3" s="14"/>
      <c r="T3" s="14"/>
    </row>
    <row r="4" spans="1:21" x14ac:dyDescent="0.25">
      <c r="A4" s="15" t="s">
        <v>42</v>
      </c>
      <c r="B4" s="16" t="s">
        <v>88</v>
      </c>
      <c r="C4" s="16" t="s">
        <v>46</v>
      </c>
      <c r="D4" s="16" t="s">
        <v>43</v>
      </c>
      <c r="E4" s="17" t="s">
        <v>45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>
        <v>0.57999999999999996</v>
      </c>
      <c r="R4" s="18">
        <v>0.56399999999999995</v>
      </c>
      <c r="S4" s="18">
        <v>0.60699999999999998</v>
      </c>
      <c r="T4" s="18">
        <v>0.61</v>
      </c>
    </row>
    <row r="5" spans="1:21" x14ac:dyDescent="0.25">
      <c r="A5" s="11" t="s">
        <v>42</v>
      </c>
      <c r="B5" s="12" t="s">
        <v>88</v>
      </c>
      <c r="C5" s="12" t="s">
        <v>47</v>
      </c>
      <c r="D5" s="12" t="s">
        <v>43</v>
      </c>
      <c r="E5" s="13" t="s">
        <v>45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>
        <v>0.04</v>
      </c>
      <c r="R5" s="14">
        <v>0.04</v>
      </c>
      <c r="S5" s="14">
        <v>3.6999999999999998E-2</v>
      </c>
      <c r="T5" s="14"/>
    </row>
    <row r="6" spans="1:21" x14ac:dyDescent="0.25">
      <c r="A6" s="15" t="s">
        <v>42</v>
      </c>
      <c r="B6" s="21" t="s">
        <v>89</v>
      </c>
      <c r="C6" s="21" t="s">
        <v>48</v>
      </c>
      <c r="D6" s="16" t="s">
        <v>43</v>
      </c>
      <c r="E6" s="17" t="s">
        <v>45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>
        <v>0.151</v>
      </c>
      <c r="R6" s="18">
        <v>0.151</v>
      </c>
      <c r="S6" s="18">
        <v>0.157</v>
      </c>
      <c r="T6" s="18"/>
    </row>
    <row r="7" spans="1:21" x14ac:dyDescent="0.25">
      <c r="A7" s="11" t="s">
        <v>42</v>
      </c>
      <c r="B7" s="12" t="s">
        <v>88</v>
      </c>
      <c r="C7" s="12" t="s">
        <v>49</v>
      </c>
      <c r="D7" s="12" t="s">
        <v>43</v>
      </c>
      <c r="E7" s="13" t="s">
        <v>45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>
        <v>0.61199999999999999</v>
      </c>
      <c r="R7" s="14">
        <v>0.60299999999999998</v>
      </c>
      <c r="S7" s="14">
        <v>0.59</v>
      </c>
      <c r="T7" s="14">
        <v>0.51600000000000001</v>
      </c>
    </row>
    <row r="8" spans="1:21" x14ac:dyDescent="0.25">
      <c r="A8" s="15" t="s">
        <v>42</v>
      </c>
      <c r="B8" s="21" t="s">
        <v>87</v>
      </c>
      <c r="C8" s="21" t="s">
        <v>50</v>
      </c>
      <c r="D8" s="16" t="s">
        <v>43</v>
      </c>
      <c r="E8" s="17" t="s">
        <v>45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>
        <v>6.0000000000000001E-3</v>
      </c>
      <c r="R8" s="18">
        <v>0.03</v>
      </c>
      <c r="S8" s="18">
        <v>4.0000000000000001E-3</v>
      </c>
      <c r="T8" s="18"/>
    </row>
    <row r="9" spans="1:21" x14ac:dyDescent="0.25">
      <c r="A9" s="11" t="s">
        <v>42</v>
      </c>
      <c r="B9" s="22" t="s">
        <v>86</v>
      </c>
      <c r="C9" s="22" t="s">
        <v>51</v>
      </c>
      <c r="D9" s="12" t="s">
        <v>43</v>
      </c>
      <c r="E9" s="13" t="s">
        <v>45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0.57999999999999996</v>
      </c>
      <c r="R9" s="14">
        <v>0.58299999999999996</v>
      </c>
      <c r="S9" s="14">
        <v>0.57199999999999995</v>
      </c>
      <c r="T9" s="14">
        <v>0.40799999999999997</v>
      </c>
    </row>
    <row r="10" spans="1:21" x14ac:dyDescent="0.25">
      <c r="A10" s="15" t="s">
        <v>42</v>
      </c>
      <c r="B10" s="16" t="s">
        <v>88</v>
      </c>
      <c r="C10" s="16" t="s">
        <v>52</v>
      </c>
      <c r="D10" s="16" t="s">
        <v>43</v>
      </c>
      <c r="E10" s="17" t="s">
        <v>45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>
        <v>0.67</v>
      </c>
      <c r="R10" s="18">
        <v>0.58099999999999996</v>
      </c>
      <c r="S10" s="18">
        <v>0.41599999999999998</v>
      </c>
      <c r="T10" s="18">
        <v>0.45200000000000001</v>
      </c>
    </row>
    <row r="11" spans="1:21" x14ac:dyDescent="0.25">
      <c r="A11" s="11" t="s">
        <v>42</v>
      </c>
      <c r="B11" s="22" t="s">
        <v>90</v>
      </c>
      <c r="C11" s="22" t="s">
        <v>53</v>
      </c>
      <c r="D11" s="12" t="s">
        <v>43</v>
      </c>
      <c r="E11" s="13" t="s">
        <v>45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>
        <v>2.4E-2</v>
      </c>
      <c r="R11" s="14">
        <v>4.5999999999999999E-2</v>
      </c>
      <c r="S11" s="14">
        <v>2.5000000000000001E-2</v>
      </c>
      <c r="T11" s="14">
        <v>5.0000000000000001E-3</v>
      </c>
    </row>
    <row r="12" spans="1:21" x14ac:dyDescent="0.25">
      <c r="A12" s="15" t="s">
        <v>42</v>
      </c>
      <c r="B12" s="21" t="s">
        <v>90</v>
      </c>
      <c r="C12" s="21" t="s">
        <v>54</v>
      </c>
      <c r="D12" s="16" t="s">
        <v>43</v>
      </c>
      <c r="E12" s="17" t="s">
        <v>45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>
        <v>0.27900000000000003</v>
      </c>
      <c r="R12" s="18">
        <v>0.67500000000000004</v>
      </c>
      <c r="S12" s="18">
        <v>0.25</v>
      </c>
      <c r="T12" s="18">
        <v>0.108</v>
      </c>
    </row>
    <row r="13" spans="1:21" x14ac:dyDescent="0.25">
      <c r="A13" s="11" t="s">
        <v>42</v>
      </c>
      <c r="B13" s="22" t="s">
        <v>90</v>
      </c>
      <c r="C13" s="22" t="s">
        <v>55</v>
      </c>
      <c r="D13" s="12" t="s">
        <v>43</v>
      </c>
      <c r="E13" s="13" t="s">
        <v>45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>
        <v>0.46400000000000002</v>
      </c>
      <c r="R13" s="14">
        <v>0.10199999999999999</v>
      </c>
      <c r="S13" s="14">
        <v>0.29799999999999999</v>
      </c>
      <c r="T13" s="14">
        <v>7.8E-2</v>
      </c>
    </row>
    <row r="14" spans="1:21" x14ac:dyDescent="0.25">
      <c r="A14" s="15" t="s">
        <v>42</v>
      </c>
      <c r="B14" s="16" t="s">
        <v>88</v>
      </c>
      <c r="C14" s="16" t="s">
        <v>56</v>
      </c>
      <c r="D14" s="16" t="s">
        <v>43</v>
      </c>
      <c r="E14" s="17" t="s">
        <v>45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>
        <v>1.252</v>
      </c>
      <c r="R14" s="18">
        <v>1.3049999999999999</v>
      </c>
      <c r="S14" s="18">
        <v>1.46</v>
      </c>
      <c r="T14" s="18">
        <v>1.353</v>
      </c>
    </row>
    <row r="15" spans="1:21" x14ac:dyDescent="0.25">
      <c r="A15" s="11" t="s">
        <v>42</v>
      </c>
      <c r="B15" s="12" t="s">
        <v>88</v>
      </c>
      <c r="C15" s="12" t="s">
        <v>57</v>
      </c>
      <c r="D15" s="12" t="s">
        <v>43</v>
      </c>
      <c r="E15" s="13" t="s">
        <v>45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v>0.221</v>
      </c>
      <c r="S15" s="14"/>
      <c r="T15" s="14"/>
    </row>
    <row r="16" spans="1:21" x14ac:dyDescent="0.25">
      <c r="A16" s="15" t="s">
        <v>42</v>
      </c>
      <c r="B16" s="21" t="s">
        <v>91</v>
      </c>
      <c r="C16" s="21" t="s">
        <v>58</v>
      </c>
      <c r="D16" s="16" t="s">
        <v>43</v>
      </c>
      <c r="E16" s="17" t="s">
        <v>45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>
        <v>5.8000000000000003E-2</v>
      </c>
      <c r="S16" s="18"/>
      <c r="T16" s="18"/>
    </row>
    <row r="17" spans="1:20" x14ac:dyDescent="0.25">
      <c r="A17" s="11" t="s">
        <v>42</v>
      </c>
      <c r="B17" s="22" t="s">
        <v>92</v>
      </c>
      <c r="C17" s="22" t="s">
        <v>60</v>
      </c>
      <c r="D17" s="12" t="s">
        <v>59</v>
      </c>
      <c r="E17" s="13" t="s">
        <v>45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>
        <v>0.109</v>
      </c>
      <c r="R17" s="14">
        <v>0.114</v>
      </c>
      <c r="S17" s="14">
        <v>0.128</v>
      </c>
      <c r="T17" s="14">
        <v>0.11985</v>
      </c>
    </row>
    <row r="18" spans="1:20" x14ac:dyDescent="0.25">
      <c r="A18" s="15" t="s">
        <v>42</v>
      </c>
      <c r="B18" s="21" t="s">
        <v>93</v>
      </c>
      <c r="C18" s="21" t="s">
        <v>61</v>
      </c>
      <c r="D18" s="16" t="s">
        <v>59</v>
      </c>
      <c r="E18" s="17" t="s">
        <v>45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>
        <v>0.84299999999999997</v>
      </c>
      <c r="R18" s="18">
        <v>0.84499999999999997</v>
      </c>
      <c r="S18" s="18">
        <v>0.81399999999999995</v>
      </c>
      <c r="T18" s="18">
        <v>0.83399999999999996</v>
      </c>
    </row>
    <row r="19" spans="1:20" x14ac:dyDescent="0.25">
      <c r="A19" s="11" t="s">
        <v>42</v>
      </c>
      <c r="B19" s="22" t="s">
        <v>87</v>
      </c>
      <c r="C19" s="22" t="s">
        <v>44</v>
      </c>
      <c r="D19" s="12" t="s">
        <v>59</v>
      </c>
      <c r="E19" s="13" t="s">
        <v>45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>
        <v>0.05</v>
      </c>
      <c r="R19" s="14">
        <v>0.05</v>
      </c>
      <c r="S19" s="14">
        <v>5.3249999999999999E-2</v>
      </c>
      <c r="T19" s="14">
        <v>0.12</v>
      </c>
    </row>
    <row r="20" spans="1:20" x14ac:dyDescent="0.25">
      <c r="A20" s="15" t="s">
        <v>42</v>
      </c>
      <c r="B20" s="16" t="s">
        <v>88</v>
      </c>
      <c r="C20" s="16" t="s">
        <v>57</v>
      </c>
      <c r="D20" s="16" t="s">
        <v>59</v>
      </c>
      <c r="E20" s="17" t="s">
        <v>45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>
        <v>0.21099999999999999</v>
      </c>
      <c r="R20" s="18"/>
      <c r="S20" s="18">
        <v>0.18690000000000001</v>
      </c>
      <c r="T20" s="18">
        <v>0.20300000000000001</v>
      </c>
    </row>
    <row r="21" spans="1:20" x14ac:dyDescent="0.25">
      <c r="A21" s="11" t="s">
        <v>42</v>
      </c>
      <c r="B21" s="12" t="s">
        <v>88</v>
      </c>
      <c r="C21" s="12" t="s">
        <v>46</v>
      </c>
      <c r="D21" s="12" t="s">
        <v>59</v>
      </c>
      <c r="E21" s="13" t="s">
        <v>45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>
        <v>0.74399999999999999</v>
      </c>
      <c r="R21" s="14">
        <v>0.82799999999999996</v>
      </c>
      <c r="S21" s="14">
        <v>1.1995199999999999</v>
      </c>
      <c r="T21" s="14">
        <v>1.1552</v>
      </c>
    </row>
    <row r="22" spans="1:20" x14ac:dyDescent="0.25">
      <c r="A22" s="15" t="s">
        <v>42</v>
      </c>
      <c r="B22" s="16" t="s">
        <v>88</v>
      </c>
      <c r="C22" s="16" t="s">
        <v>47</v>
      </c>
      <c r="D22" s="16" t="s">
        <v>59</v>
      </c>
      <c r="E22" s="17" t="s">
        <v>45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>
        <v>0.23100000000000001</v>
      </c>
      <c r="R22" s="18">
        <v>0.249</v>
      </c>
      <c r="S22" s="18">
        <v>0.23813000000000001</v>
      </c>
      <c r="T22" s="18"/>
    </row>
    <row r="23" spans="1:20" x14ac:dyDescent="0.25">
      <c r="A23" s="11" t="s">
        <v>42</v>
      </c>
      <c r="B23" s="12" t="s">
        <v>88</v>
      </c>
      <c r="C23" s="12" t="s">
        <v>62</v>
      </c>
      <c r="D23" s="12" t="s">
        <v>59</v>
      </c>
      <c r="E23" s="13" t="s">
        <v>45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>
        <v>0.23699999999999999</v>
      </c>
      <c r="R23" s="14">
        <v>0.20699999999999999</v>
      </c>
      <c r="S23" s="14">
        <v>0.18090000000000001</v>
      </c>
      <c r="T23" s="14">
        <v>6.4000000000000001E-2</v>
      </c>
    </row>
    <row r="24" spans="1:20" x14ac:dyDescent="0.25">
      <c r="A24" s="15" t="s">
        <v>42</v>
      </c>
      <c r="B24" s="21" t="s">
        <v>86</v>
      </c>
      <c r="C24" s="21" t="s">
        <v>63</v>
      </c>
      <c r="D24" s="16" t="s">
        <v>59</v>
      </c>
      <c r="E24" s="17" t="s">
        <v>45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>
        <v>9.1999999999999998E-2</v>
      </c>
      <c r="R24" s="18">
        <v>6.3E-2</v>
      </c>
      <c r="S24" s="18">
        <v>6.2460000000000002E-2</v>
      </c>
      <c r="T24" s="18">
        <v>6.9000000000000006E-2</v>
      </c>
    </row>
    <row r="25" spans="1:20" x14ac:dyDescent="0.25">
      <c r="A25" s="11" t="s">
        <v>42</v>
      </c>
      <c r="B25" s="12" t="s">
        <v>88</v>
      </c>
      <c r="C25" s="12" t="s">
        <v>64</v>
      </c>
      <c r="D25" s="12" t="s">
        <v>59</v>
      </c>
      <c r="E25" s="13" t="s">
        <v>45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>
        <v>0.20799999999999999</v>
      </c>
      <c r="R25" s="14">
        <v>0.23599999999999999</v>
      </c>
      <c r="S25" s="14">
        <v>0.21018999999999999</v>
      </c>
      <c r="T25" s="14">
        <v>0.218</v>
      </c>
    </row>
    <row r="26" spans="1:20" x14ac:dyDescent="0.25">
      <c r="A26" s="15" t="s">
        <v>42</v>
      </c>
      <c r="B26" s="21" t="s">
        <v>89</v>
      </c>
      <c r="C26" s="21" t="s">
        <v>48</v>
      </c>
      <c r="D26" s="16" t="s">
        <v>59</v>
      </c>
      <c r="E26" s="17" t="s">
        <v>45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>
        <v>2.1999999999999999E-2</v>
      </c>
      <c r="R26" s="18">
        <v>2.1999999999999999E-2</v>
      </c>
      <c r="S26" s="18">
        <v>2.0073820395738198E-2</v>
      </c>
      <c r="T26" s="18"/>
    </row>
    <row r="27" spans="1:20" x14ac:dyDescent="0.25">
      <c r="A27" s="11" t="s">
        <v>42</v>
      </c>
      <c r="B27" s="22" t="s">
        <v>97</v>
      </c>
      <c r="C27" s="22" t="s">
        <v>65</v>
      </c>
      <c r="D27" s="12" t="s">
        <v>59</v>
      </c>
      <c r="E27" s="13" t="s">
        <v>45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>
        <v>0.2</v>
      </c>
      <c r="R27" s="14">
        <v>0.20100000000000001</v>
      </c>
      <c r="S27" s="14">
        <v>0.210350625079438</v>
      </c>
      <c r="T27" s="14">
        <v>0.21199999999999999</v>
      </c>
    </row>
    <row r="28" spans="1:20" x14ac:dyDescent="0.25">
      <c r="A28" s="15" t="s">
        <v>42</v>
      </c>
      <c r="B28" s="21" t="s">
        <v>92</v>
      </c>
      <c r="C28" s="21" t="s">
        <v>66</v>
      </c>
      <c r="D28" s="16" t="s">
        <v>59</v>
      </c>
      <c r="E28" s="17" t="s">
        <v>45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>
        <v>1.6640000000000001</v>
      </c>
      <c r="R28" s="18">
        <v>1.208</v>
      </c>
      <c r="S28" s="18">
        <v>1.3440000000000001</v>
      </c>
      <c r="T28" s="18">
        <v>1.3080000000000001</v>
      </c>
    </row>
    <row r="29" spans="1:20" x14ac:dyDescent="0.25">
      <c r="A29" s="11" t="s">
        <v>42</v>
      </c>
      <c r="B29" s="22" t="s">
        <v>89</v>
      </c>
      <c r="C29" s="22" t="s">
        <v>67</v>
      </c>
      <c r="D29" s="12" t="s">
        <v>59</v>
      </c>
      <c r="E29" s="13" t="s">
        <v>45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>
        <v>0.02</v>
      </c>
      <c r="R29" s="14">
        <v>2.3E-2</v>
      </c>
      <c r="S29" s="14">
        <v>1.9449999999999999E-2</v>
      </c>
      <c r="T29" s="14">
        <v>2.3E-2</v>
      </c>
    </row>
    <row r="30" spans="1:20" x14ac:dyDescent="0.25">
      <c r="A30" s="15" t="s">
        <v>42</v>
      </c>
      <c r="B30" s="16" t="s">
        <v>88</v>
      </c>
      <c r="C30" s="16" t="s">
        <v>49</v>
      </c>
      <c r="D30" s="16" t="s">
        <v>59</v>
      </c>
      <c r="E30" s="17" t="s">
        <v>45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>
        <v>0.218</v>
      </c>
      <c r="R30" s="18">
        <v>0.16500000000000001</v>
      </c>
      <c r="S30" s="18">
        <v>0.12256</v>
      </c>
      <c r="T30" s="18"/>
    </row>
    <row r="31" spans="1:20" x14ac:dyDescent="0.25">
      <c r="A31" s="11" t="s">
        <v>42</v>
      </c>
      <c r="B31" s="12" t="s">
        <v>94</v>
      </c>
      <c r="C31" s="12" t="s">
        <v>68</v>
      </c>
      <c r="D31" s="12" t="s">
        <v>59</v>
      </c>
      <c r="E31" s="13" t="s">
        <v>45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>
        <v>0.04</v>
      </c>
      <c r="R31" s="14">
        <v>0.04</v>
      </c>
      <c r="S31" s="14"/>
      <c r="T31" s="14"/>
    </row>
    <row r="32" spans="1:20" x14ac:dyDescent="0.25">
      <c r="A32" s="15" t="s">
        <v>42</v>
      </c>
      <c r="B32" s="21" t="s">
        <v>95</v>
      </c>
      <c r="C32" s="21" t="s">
        <v>69</v>
      </c>
      <c r="D32" s="16" t="s">
        <v>59</v>
      </c>
      <c r="E32" s="17" t="s">
        <v>45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>
        <v>3.0000000000000001E-3</v>
      </c>
      <c r="R32" s="18">
        <v>3.0000000000000001E-3</v>
      </c>
      <c r="S32" s="18"/>
      <c r="T32" s="18"/>
    </row>
    <row r="33" spans="1:20" x14ac:dyDescent="0.25">
      <c r="A33" s="11" t="s">
        <v>42</v>
      </c>
      <c r="B33" s="22" t="s">
        <v>96</v>
      </c>
      <c r="C33" s="22" t="s">
        <v>70</v>
      </c>
      <c r="D33" s="12" t="s">
        <v>59</v>
      </c>
      <c r="E33" s="13" t="s">
        <v>45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>
        <v>0.26800000000000002</v>
      </c>
      <c r="R33" s="14">
        <v>0.13800000000000001</v>
      </c>
      <c r="S33" s="14">
        <v>0.17299999999999999</v>
      </c>
      <c r="T33" s="14">
        <v>0.27300000000000002</v>
      </c>
    </row>
    <row r="34" spans="1:20" x14ac:dyDescent="0.25">
      <c r="A34" s="15" t="s">
        <v>42</v>
      </c>
      <c r="B34" s="21" t="s">
        <v>87</v>
      </c>
      <c r="C34" s="21" t="s">
        <v>50</v>
      </c>
      <c r="D34" s="16" t="s">
        <v>59</v>
      </c>
      <c r="E34" s="17" t="s">
        <v>45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>
        <v>0.311</v>
      </c>
      <c r="R34" s="18">
        <v>0.33900000000000002</v>
      </c>
      <c r="S34" s="18">
        <v>0.30099999999999999</v>
      </c>
      <c r="T34" s="18">
        <v>0.26600000000000001</v>
      </c>
    </row>
    <row r="35" spans="1:20" x14ac:dyDescent="0.25">
      <c r="A35" s="11" t="s">
        <v>42</v>
      </c>
      <c r="B35" s="22" t="s">
        <v>86</v>
      </c>
      <c r="C35" s="22" t="s">
        <v>51</v>
      </c>
      <c r="D35" s="12" t="s">
        <v>59</v>
      </c>
      <c r="E35" s="13" t="s">
        <v>45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>
        <v>1.7000000000000001E-2</v>
      </c>
      <c r="R35" s="14">
        <v>3.6999999999999998E-2</v>
      </c>
      <c r="S35" s="14">
        <v>7.9930000000000001E-2</v>
      </c>
      <c r="T35" s="14">
        <v>8.3000000000000004E-2</v>
      </c>
    </row>
    <row r="36" spans="1:20" x14ac:dyDescent="0.25">
      <c r="A36" s="15" t="s">
        <v>42</v>
      </c>
      <c r="B36" s="16" t="s">
        <v>88</v>
      </c>
      <c r="C36" s="16" t="s">
        <v>52</v>
      </c>
      <c r="D36" s="16" t="s">
        <v>59</v>
      </c>
      <c r="E36" s="17" t="s">
        <v>45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>
        <v>9.4E-2</v>
      </c>
      <c r="R36" s="18">
        <v>0.10100000000000001</v>
      </c>
      <c r="S36" s="18">
        <v>0.20608000000000001</v>
      </c>
      <c r="T36" s="18">
        <v>0.19900000000000001</v>
      </c>
    </row>
    <row r="37" spans="1:20" x14ac:dyDescent="0.25">
      <c r="A37" s="11" t="s">
        <v>42</v>
      </c>
      <c r="B37" s="12" t="s">
        <v>88</v>
      </c>
      <c r="C37" s="12" t="s">
        <v>71</v>
      </c>
      <c r="D37" s="12" t="s">
        <v>59</v>
      </c>
      <c r="E37" s="13" t="s">
        <v>45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>
        <v>3.1E-2</v>
      </c>
      <c r="R37" s="14">
        <v>0.03</v>
      </c>
      <c r="S37" s="14">
        <v>3.0929999999999999E-2</v>
      </c>
      <c r="T37" s="14">
        <v>2.8000000000000001E-2</v>
      </c>
    </row>
    <row r="38" spans="1:20" x14ac:dyDescent="0.25">
      <c r="A38" s="15" t="s">
        <v>42</v>
      </c>
      <c r="B38" s="21" t="s">
        <v>90</v>
      </c>
      <c r="C38" s="21" t="s">
        <v>53</v>
      </c>
      <c r="D38" s="16" t="s">
        <v>59</v>
      </c>
      <c r="E38" s="17" t="s">
        <v>45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>
        <v>9.6000000000000002E-2</v>
      </c>
      <c r="R38" s="18">
        <v>0.113</v>
      </c>
      <c r="S38" s="18">
        <v>7.1099999999999997E-2</v>
      </c>
      <c r="T38" s="18">
        <v>0.108</v>
      </c>
    </row>
    <row r="39" spans="1:20" x14ac:dyDescent="0.25">
      <c r="A39" s="11" t="s">
        <v>42</v>
      </c>
      <c r="B39" s="22" t="s">
        <v>90</v>
      </c>
      <c r="C39" s="22" t="s">
        <v>72</v>
      </c>
      <c r="D39" s="12" t="s">
        <v>59</v>
      </c>
      <c r="E39" s="13" t="s">
        <v>45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>
        <v>0.04</v>
      </c>
      <c r="R39" s="14">
        <v>3.6999999999999998E-2</v>
      </c>
      <c r="S39" s="14">
        <v>3.5299999999999998E-2</v>
      </c>
      <c r="T39" s="14">
        <v>3.6999999999999998E-2</v>
      </c>
    </row>
    <row r="40" spans="1:20" x14ac:dyDescent="0.25">
      <c r="A40" s="15" t="s">
        <v>42</v>
      </c>
      <c r="B40" s="21" t="s">
        <v>90</v>
      </c>
      <c r="C40" s="21" t="s">
        <v>55</v>
      </c>
      <c r="D40" s="16" t="s">
        <v>59</v>
      </c>
      <c r="E40" s="17" t="s">
        <v>45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>
        <v>0.02</v>
      </c>
      <c r="R40" s="18">
        <v>1.6E-2</v>
      </c>
      <c r="S40" s="18">
        <v>2.9333783959205297E-2</v>
      </c>
      <c r="T40" s="18">
        <v>1.7000000000000001E-2</v>
      </c>
    </row>
    <row r="41" spans="1:20" x14ac:dyDescent="0.25">
      <c r="A41" s="11" t="s">
        <v>42</v>
      </c>
      <c r="B41" s="12" t="s">
        <v>88</v>
      </c>
      <c r="C41" s="12" t="s">
        <v>56</v>
      </c>
      <c r="D41" s="12" t="s">
        <v>59</v>
      </c>
      <c r="E41" s="13" t="s">
        <v>45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1.7000000000000001E-2</v>
      </c>
      <c r="R41" s="14">
        <v>0.06</v>
      </c>
      <c r="S41" s="14">
        <v>1.0500000000000001E-2</v>
      </c>
      <c r="T41" s="14"/>
    </row>
    <row r="42" spans="1:20" x14ac:dyDescent="0.25">
      <c r="A42" s="15" t="s">
        <v>42</v>
      </c>
      <c r="B42" s="21" t="s">
        <v>91</v>
      </c>
      <c r="C42" s="21" t="s">
        <v>73</v>
      </c>
      <c r="D42" s="16" t="s">
        <v>59</v>
      </c>
      <c r="E42" s="17" t="s">
        <v>45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>
        <v>1.4999999999999999E-2</v>
      </c>
      <c r="S42" s="18"/>
      <c r="T42" s="18"/>
    </row>
    <row r="43" spans="1:20" x14ac:dyDescent="0.25">
      <c r="A43" s="11" t="s">
        <v>42</v>
      </c>
      <c r="B43" s="22" t="s">
        <v>91</v>
      </c>
      <c r="C43" s="22" t="s">
        <v>74</v>
      </c>
      <c r="D43" s="12" t="s">
        <v>59</v>
      </c>
      <c r="E43" s="13" t="s">
        <v>45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>
        <v>6.3E-2</v>
      </c>
      <c r="S43" s="14"/>
      <c r="T43" s="14"/>
    </row>
    <row r="44" spans="1:20" x14ac:dyDescent="0.25">
      <c r="A44" s="15" t="s">
        <v>42</v>
      </c>
      <c r="B44" s="21" t="s">
        <v>91</v>
      </c>
      <c r="C44" s="21" t="s">
        <v>58</v>
      </c>
      <c r="D44" s="16" t="s">
        <v>59</v>
      </c>
      <c r="E44" s="17" t="s">
        <v>45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>
        <v>6.2700000000000006E-2</v>
      </c>
      <c r="S44" s="18"/>
      <c r="T44" s="18"/>
    </row>
    <row r="45" spans="1:20" x14ac:dyDescent="0.25">
      <c r="A45" s="11" t="s">
        <v>42</v>
      </c>
      <c r="B45" s="22" t="s">
        <v>92</v>
      </c>
      <c r="C45" s="22" t="s">
        <v>60</v>
      </c>
      <c r="D45" s="12" t="s">
        <v>75</v>
      </c>
      <c r="E45" s="13" t="s">
        <v>45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>
        <v>1.7999999999999999E-2</v>
      </c>
      <c r="R45" s="14">
        <v>6.0000000000000001E-3</v>
      </c>
      <c r="S45" s="14">
        <v>1E-3</v>
      </c>
      <c r="T45" s="14">
        <v>3.0000000000000001E-3</v>
      </c>
    </row>
    <row r="46" spans="1:20" x14ac:dyDescent="0.25">
      <c r="A46" s="15" t="s">
        <v>42</v>
      </c>
      <c r="B46" s="21" t="s">
        <v>93</v>
      </c>
      <c r="C46" s="21" t="s">
        <v>61</v>
      </c>
      <c r="D46" s="16" t="s">
        <v>75</v>
      </c>
      <c r="E46" s="17" t="s">
        <v>45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>
        <v>0.17</v>
      </c>
      <c r="R46" s="18">
        <v>0.16300000000000001</v>
      </c>
      <c r="S46" s="18">
        <v>0.15800000000000003</v>
      </c>
      <c r="T46" s="18">
        <v>0.18099999999999999</v>
      </c>
    </row>
    <row r="47" spans="1:20" x14ac:dyDescent="0.25">
      <c r="A47" s="11" t="s">
        <v>42</v>
      </c>
      <c r="B47" s="22" t="s">
        <v>87</v>
      </c>
      <c r="C47" s="22" t="s">
        <v>44</v>
      </c>
      <c r="D47" s="12" t="s">
        <v>75</v>
      </c>
      <c r="E47" s="13" t="s">
        <v>45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>
        <v>3.0000000000000001E-3</v>
      </c>
      <c r="R47" s="14">
        <v>1E-3</v>
      </c>
      <c r="S47" s="14">
        <v>1.57E-3</v>
      </c>
      <c r="T47" s="14">
        <v>2.0000000000000001E-4</v>
      </c>
    </row>
    <row r="48" spans="1:20" x14ac:dyDescent="0.25">
      <c r="A48" s="15" t="s">
        <v>42</v>
      </c>
      <c r="B48" s="16" t="s">
        <v>88</v>
      </c>
      <c r="C48" s="16" t="s">
        <v>57</v>
      </c>
      <c r="D48" s="16" t="s">
        <v>75</v>
      </c>
      <c r="E48" s="17" t="s">
        <v>45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>
        <v>8.9999999999999993E-3</v>
      </c>
      <c r="R48" s="18">
        <v>7.0000000000000001E-3</v>
      </c>
      <c r="S48" s="18">
        <v>5.7000000000000002E-3</v>
      </c>
      <c r="T48" s="18">
        <v>6.0000000000000001E-3</v>
      </c>
    </row>
    <row r="49" spans="1:20" x14ac:dyDescent="0.25">
      <c r="A49" s="11" t="s">
        <v>42</v>
      </c>
      <c r="B49" s="12" t="s">
        <v>88</v>
      </c>
      <c r="C49" s="12" t="s">
        <v>46</v>
      </c>
      <c r="D49" s="12" t="s">
        <v>75</v>
      </c>
      <c r="E49" s="13" t="s">
        <v>45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>
        <v>5.0000000000000001E-3</v>
      </c>
      <c r="R49" s="14">
        <v>6.9000000000000006E-2</v>
      </c>
      <c r="S49" s="14">
        <v>1.074E-2</v>
      </c>
      <c r="T49" s="14">
        <v>7.0000000000000001E-3</v>
      </c>
    </row>
    <row r="50" spans="1:20" x14ac:dyDescent="0.25">
      <c r="A50" s="15" t="s">
        <v>42</v>
      </c>
      <c r="B50" s="16" t="s">
        <v>88</v>
      </c>
      <c r="C50" s="16" t="s">
        <v>62</v>
      </c>
      <c r="D50" s="16" t="s">
        <v>75</v>
      </c>
      <c r="E50" s="17" t="s">
        <v>45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>
        <v>0.04</v>
      </c>
      <c r="R50" s="18">
        <v>4.4999999999999998E-2</v>
      </c>
      <c r="S50" s="18">
        <v>0.04</v>
      </c>
      <c r="T50" s="18">
        <v>3.4000000000000002E-2</v>
      </c>
    </row>
    <row r="51" spans="1:20" x14ac:dyDescent="0.25">
      <c r="A51" s="11" t="s">
        <v>42</v>
      </c>
      <c r="B51" s="22" t="s">
        <v>97</v>
      </c>
      <c r="C51" s="22" t="s">
        <v>65</v>
      </c>
      <c r="D51" s="12" t="s">
        <v>75</v>
      </c>
      <c r="E51" s="13" t="s">
        <v>45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>
        <v>1.2E-2</v>
      </c>
      <c r="R51" s="14">
        <v>1.0999999999999999E-2</v>
      </c>
      <c r="S51" s="14"/>
      <c r="T51" s="14"/>
    </row>
    <row r="52" spans="1:20" x14ac:dyDescent="0.25">
      <c r="A52" s="15" t="s">
        <v>42</v>
      </c>
      <c r="B52" s="21" t="s">
        <v>92</v>
      </c>
      <c r="C52" s="21" t="s">
        <v>66</v>
      </c>
      <c r="D52" s="16" t="s">
        <v>75</v>
      </c>
      <c r="E52" s="17" t="s">
        <v>45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>
        <v>0.22</v>
      </c>
      <c r="R52" s="18">
        <v>0.16900000000000001</v>
      </c>
      <c r="S52" s="18">
        <v>0.17899999999999999</v>
      </c>
      <c r="T52" s="18">
        <v>0.14299999999999999</v>
      </c>
    </row>
    <row r="53" spans="1:20" x14ac:dyDescent="0.25">
      <c r="A53" s="11" t="s">
        <v>42</v>
      </c>
      <c r="B53" s="22" t="s">
        <v>95</v>
      </c>
      <c r="C53" s="22" t="s">
        <v>76</v>
      </c>
      <c r="D53" s="12" t="s">
        <v>75</v>
      </c>
      <c r="E53" s="13" t="s">
        <v>45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>
        <v>0.01</v>
      </c>
      <c r="R53" s="14">
        <v>1.0999999999999999E-2</v>
      </c>
      <c r="S53" s="14">
        <v>1.6E-2</v>
      </c>
      <c r="T53" s="14"/>
    </row>
    <row r="54" spans="1:20" x14ac:dyDescent="0.25">
      <c r="A54" s="15" t="s">
        <v>42</v>
      </c>
      <c r="B54" s="21" t="s">
        <v>96</v>
      </c>
      <c r="C54" s="21" t="s">
        <v>70</v>
      </c>
      <c r="D54" s="16" t="s">
        <v>75</v>
      </c>
      <c r="E54" s="17" t="s">
        <v>45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>
        <v>1.0999999999999999E-2</v>
      </c>
      <c r="R54" s="18">
        <v>1.7999999999999999E-2</v>
      </c>
      <c r="S54" s="18">
        <v>1.0999999999999999E-2</v>
      </c>
      <c r="T54" s="18">
        <v>4.0000000000000001E-3</v>
      </c>
    </row>
    <row r="55" spans="1:20" x14ac:dyDescent="0.25">
      <c r="A55" s="11" t="s">
        <v>42</v>
      </c>
      <c r="B55" s="22" t="s">
        <v>87</v>
      </c>
      <c r="C55" s="22" t="s">
        <v>50</v>
      </c>
      <c r="D55" s="12" t="s">
        <v>75</v>
      </c>
      <c r="E55" s="13" t="s">
        <v>45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>
        <v>4.2000000000000003E-2</v>
      </c>
      <c r="R55" s="14">
        <v>5.8999999999999997E-2</v>
      </c>
      <c r="S55" s="14">
        <v>0.05</v>
      </c>
      <c r="T55" s="14">
        <v>4.5999999999999999E-2</v>
      </c>
    </row>
    <row r="56" spans="1:20" x14ac:dyDescent="0.25">
      <c r="A56" s="15" t="s">
        <v>42</v>
      </c>
      <c r="B56" s="21" t="s">
        <v>86</v>
      </c>
      <c r="C56" s="21" t="s">
        <v>51</v>
      </c>
      <c r="D56" s="16" t="s">
        <v>75</v>
      </c>
      <c r="E56" s="17" t="s">
        <v>45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>
        <v>0.17499999999999999</v>
      </c>
      <c r="R56" s="18">
        <v>0.19900000000000001</v>
      </c>
      <c r="S56" s="18">
        <v>0.154</v>
      </c>
      <c r="T56" s="18">
        <v>0.11700000000000001</v>
      </c>
    </row>
    <row r="57" spans="1:20" x14ac:dyDescent="0.25">
      <c r="A57" s="11" t="s">
        <v>42</v>
      </c>
      <c r="B57" s="12" t="s">
        <v>88</v>
      </c>
      <c r="C57" s="12" t="s">
        <v>52</v>
      </c>
      <c r="D57" s="12" t="s">
        <v>75</v>
      </c>
      <c r="E57" s="13" t="s">
        <v>45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>
        <v>0.255</v>
      </c>
      <c r="R57" s="14">
        <v>0.246</v>
      </c>
      <c r="S57" s="14">
        <v>0.23</v>
      </c>
      <c r="T57" s="14">
        <v>0.183</v>
      </c>
    </row>
    <row r="58" spans="1:20" x14ac:dyDescent="0.25">
      <c r="A58" s="15" t="s">
        <v>42</v>
      </c>
      <c r="B58" s="21" t="s">
        <v>90</v>
      </c>
      <c r="C58" s="21" t="s">
        <v>53</v>
      </c>
      <c r="D58" s="16" t="s">
        <v>75</v>
      </c>
      <c r="E58" s="17" t="s">
        <v>45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>
        <v>1.4999999999999999E-2</v>
      </c>
      <c r="R58" s="18">
        <v>3.4000000000000002E-2</v>
      </c>
      <c r="S58" s="18">
        <v>7.0000000000000001E-3</v>
      </c>
      <c r="T58" s="18">
        <v>2.5000000000000001E-2</v>
      </c>
    </row>
    <row r="59" spans="1:20" x14ac:dyDescent="0.25">
      <c r="A59" s="11" t="s">
        <v>42</v>
      </c>
      <c r="B59" s="22" t="s">
        <v>90</v>
      </c>
      <c r="C59" s="22" t="s">
        <v>55</v>
      </c>
      <c r="D59" s="12" t="s">
        <v>75</v>
      </c>
      <c r="E59" s="13" t="s">
        <v>45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>
        <v>0.14199999999999999</v>
      </c>
      <c r="R59" s="14">
        <v>0.111</v>
      </c>
      <c r="S59" s="14">
        <v>0.129</v>
      </c>
      <c r="T59" s="14">
        <v>0.115</v>
      </c>
    </row>
    <row r="60" spans="1:20" x14ac:dyDescent="0.25">
      <c r="A60" s="15" t="s">
        <v>42</v>
      </c>
      <c r="B60" s="16" t="s">
        <v>88</v>
      </c>
      <c r="C60" s="16" t="s">
        <v>56</v>
      </c>
      <c r="D60" s="16" t="s">
        <v>75</v>
      </c>
      <c r="E60" s="17" t="s">
        <v>45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>
        <v>0.26800000000000002</v>
      </c>
      <c r="R60" s="18">
        <v>0.24399999999999999</v>
      </c>
      <c r="S60" s="18">
        <v>0.20100000000000001</v>
      </c>
      <c r="T60" s="18">
        <v>0.28399999999999997</v>
      </c>
    </row>
    <row r="61" spans="1:20" x14ac:dyDescent="0.25">
      <c r="A61" s="11" t="s">
        <v>42</v>
      </c>
      <c r="B61" s="12" t="s">
        <v>98</v>
      </c>
      <c r="C61" s="12" t="s">
        <v>77</v>
      </c>
      <c r="D61" s="12" t="s">
        <v>75</v>
      </c>
      <c r="E61" s="13" t="s">
        <v>45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>
        <v>0</v>
      </c>
      <c r="S61" s="14"/>
      <c r="T61" s="14"/>
    </row>
    <row r="62" spans="1:20" x14ac:dyDescent="0.25">
      <c r="A62" s="15" t="s">
        <v>42</v>
      </c>
      <c r="B62" s="21" t="s">
        <v>92</v>
      </c>
      <c r="C62" s="21" t="s">
        <v>78</v>
      </c>
      <c r="D62" s="16" t="s">
        <v>75</v>
      </c>
      <c r="E62" s="17" t="s">
        <v>45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>
        <v>0.02</v>
      </c>
      <c r="S62" s="18">
        <v>1.9E-2</v>
      </c>
      <c r="T62" s="18">
        <v>1.6E-2</v>
      </c>
    </row>
    <row r="63" spans="1:20" x14ac:dyDescent="0.25">
      <c r="A63" s="11" t="s">
        <v>42</v>
      </c>
      <c r="B63" s="12" t="s">
        <v>88</v>
      </c>
      <c r="C63" s="12" t="s">
        <v>47</v>
      </c>
      <c r="D63" s="12" t="s">
        <v>75</v>
      </c>
      <c r="E63" s="13" t="s">
        <v>45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>
        <v>1E-3</v>
      </c>
      <c r="S63" s="14">
        <v>1E-3</v>
      </c>
      <c r="T63" s="14">
        <v>5.0000000000000001E-4</v>
      </c>
    </row>
    <row r="64" spans="1:20" x14ac:dyDescent="0.25">
      <c r="A64" s="15" t="s">
        <v>42</v>
      </c>
      <c r="B64" s="21" t="s">
        <v>86</v>
      </c>
      <c r="C64" s="21" t="s">
        <v>63</v>
      </c>
      <c r="D64" s="16" t="s">
        <v>79</v>
      </c>
      <c r="E64" s="17" t="s">
        <v>45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8">
        <v>0.88</v>
      </c>
      <c r="R64" s="18">
        <v>0.91850999999999994</v>
      </c>
      <c r="S64" s="18">
        <v>0.91796038181760498</v>
      </c>
      <c r="T64" s="18">
        <v>0.89500000000000002</v>
      </c>
    </row>
    <row r="65" spans="1:20" x14ac:dyDescent="0.25">
      <c r="A65" s="11" t="s">
        <v>42</v>
      </c>
      <c r="B65" s="22" t="s">
        <v>86</v>
      </c>
      <c r="C65" s="22" t="s">
        <v>80</v>
      </c>
      <c r="D65" s="12" t="s">
        <v>79</v>
      </c>
      <c r="E65" s="13" t="s">
        <v>45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4">
        <v>0.188</v>
      </c>
      <c r="R65" s="14">
        <v>0.2</v>
      </c>
      <c r="S65" s="14">
        <v>0.187781142678209</v>
      </c>
      <c r="T65" s="14">
        <v>0.17804259178399301</v>
      </c>
    </row>
    <row r="66" spans="1:20" x14ac:dyDescent="0.25">
      <c r="A66" s="15" t="s">
        <v>42</v>
      </c>
      <c r="B66" s="16" t="s">
        <v>98</v>
      </c>
      <c r="C66" s="16" t="s">
        <v>77</v>
      </c>
      <c r="D66" s="16" t="s">
        <v>79</v>
      </c>
      <c r="E66" s="17" t="s">
        <v>45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8">
        <v>0.64800000000000002</v>
      </c>
      <c r="R66" s="18">
        <v>0.64790000000000003</v>
      </c>
      <c r="S66" s="18">
        <v>0.877</v>
      </c>
      <c r="T66" s="18">
        <v>0.80900000000000005</v>
      </c>
    </row>
    <row r="67" spans="1:20" x14ac:dyDescent="0.25">
      <c r="A67" s="11" t="s">
        <v>42</v>
      </c>
      <c r="B67" s="22" t="s">
        <v>92</v>
      </c>
      <c r="C67" s="22" t="s">
        <v>66</v>
      </c>
      <c r="D67" s="12" t="s">
        <v>81</v>
      </c>
      <c r="E67" s="13" t="s">
        <v>45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>
        <v>0.371</v>
      </c>
      <c r="R67" s="14">
        <v>0.97399999999999998</v>
      </c>
      <c r="S67" s="14">
        <v>1.7350000000000001</v>
      </c>
      <c r="T67" s="14">
        <v>1.7569999999999999</v>
      </c>
    </row>
    <row r="68" spans="1:20" x14ac:dyDescent="0.25">
      <c r="A68" s="15" t="s">
        <v>42</v>
      </c>
      <c r="B68" s="16" t="s">
        <v>98</v>
      </c>
      <c r="C68" s="16" t="s">
        <v>77</v>
      </c>
      <c r="D68" s="16" t="s">
        <v>81</v>
      </c>
      <c r="E68" s="17" t="s">
        <v>45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>
        <v>7.0000000000000007E-2</v>
      </c>
      <c r="R68" s="18">
        <v>7.0000000000000007E-2</v>
      </c>
      <c r="S68" s="18"/>
      <c r="T68" s="18"/>
    </row>
    <row r="69" spans="1:20" x14ac:dyDescent="0.25">
      <c r="A69" s="11" t="s">
        <v>42</v>
      </c>
      <c r="B69" s="22" t="s">
        <v>95</v>
      </c>
      <c r="C69" s="22" t="s">
        <v>69</v>
      </c>
      <c r="D69" s="12" t="s">
        <v>81</v>
      </c>
      <c r="E69" s="13" t="s">
        <v>45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>
        <v>0.30499999999999999</v>
      </c>
      <c r="R69" s="14">
        <v>0.251</v>
      </c>
      <c r="S69" s="14">
        <v>0.249</v>
      </c>
      <c r="T69" s="14">
        <v>0.245</v>
      </c>
    </row>
    <row r="70" spans="1:20" x14ac:dyDescent="0.25">
      <c r="A70" s="15" t="s">
        <v>42</v>
      </c>
      <c r="B70" s="21" t="s">
        <v>95</v>
      </c>
      <c r="C70" s="21" t="s">
        <v>76</v>
      </c>
      <c r="D70" s="16" t="s">
        <v>81</v>
      </c>
      <c r="E70" s="17" t="s">
        <v>45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>
        <v>7.6999999999999999E-2</v>
      </c>
      <c r="R70" s="18"/>
      <c r="S70" s="18">
        <v>7.9000000000000001E-2</v>
      </c>
      <c r="T70" s="18"/>
    </row>
    <row r="71" spans="1:20" x14ac:dyDescent="0.25">
      <c r="A71" s="11" t="s">
        <v>42</v>
      </c>
      <c r="B71" s="22" t="s">
        <v>86</v>
      </c>
      <c r="C71" s="22" t="s">
        <v>80</v>
      </c>
      <c r="D71" s="12" t="s">
        <v>81</v>
      </c>
      <c r="E71" s="13" t="s">
        <v>45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>
        <v>0.01</v>
      </c>
      <c r="S71" s="14">
        <v>4.4999999999999998E-2</v>
      </c>
      <c r="T71" s="14">
        <v>4.2999999999999997E-2</v>
      </c>
    </row>
    <row r="72" spans="1:20" x14ac:dyDescent="0.25">
      <c r="A72" s="15" t="s">
        <v>42</v>
      </c>
      <c r="B72" s="21" t="s">
        <v>91</v>
      </c>
      <c r="C72" s="21" t="s">
        <v>74</v>
      </c>
      <c r="D72" s="16" t="s">
        <v>81</v>
      </c>
      <c r="E72" s="17" t="s">
        <v>45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3.9E-2</v>
      </c>
      <c r="S72" s="18"/>
      <c r="T72" s="18"/>
    </row>
    <row r="73" spans="1:20" x14ac:dyDescent="0.25">
      <c r="A73" s="11" t="s">
        <v>42</v>
      </c>
      <c r="B73" s="22" t="s">
        <v>91</v>
      </c>
      <c r="C73" s="22" t="s">
        <v>82</v>
      </c>
      <c r="D73" s="12" t="s">
        <v>81</v>
      </c>
      <c r="E73" s="13" t="s">
        <v>45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>
        <v>5.7000000000000002E-2</v>
      </c>
      <c r="S73" s="14"/>
      <c r="T73" s="14"/>
    </row>
    <row r="74" spans="1:20" x14ac:dyDescent="0.25">
      <c r="A74" s="15" t="s">
        <v>42</v>
      </c>
      <c r="B74" s="21" t="s">
        <v>93</v>
      </c>
      <c r="C74" s="21" t="s">
        <v>61</v>
      </c>
      <c r="D74" s="16" t="s">
        <v>83</v>
      </c>
      <c r="E74" s="17" t="s">
        <v>45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>
        <v>8.4000000000000005E-2</v>
      </c>
      <c r="R74" s="18">
        <v>7.6999999999999999E-2</v>
      </c>
      <c r="S74" s="18">
        <v>7.9000000000000001E-2</v>
      </c>
      <c r="T74" s="18">
        <v>7.3999999999999996E-2</v>
      </c>
    </row>
    <row r="75" spans="1:20" x14ac:dyDescent="0.25">
      <c r="A75" s="11" t="s">
        <v>42</v>
      </c>
      <c r="B75" s="12" t="s">
        <v>88</v>
      </c>
      <c r="C75" s="12" t="s">
        <v>46</v>
      </c>
      <c r="D75" s="12" t="s">
        <v>83</v>
      </c>
      <c r="E75" s="13" t="s">
        <v>45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>
        <v>2.1999999999999999E-2</v>
      </c>
      <c r="R75" s="14">
        <v>7.3999999999999996E-2</v>
      </c>
      <c r="S75" s="14">
        <v>9.8920000000000008E-2</v>
      </c>
      <c r="T75" s="14">
        <v>0.2248</v>
      </c>
    </row>
    <row r="76" spans="1:20" x14ac:dyDescent="0.25">
      <c r="A76" s="15" t="s">
        <v>42</v>
      </c>
      <c r="B76" s="16" t="s">
        <v>88</v>
      </c>
      <c r="C76" s="16" t="s">
        <v>47</v>
      </c>
      <c r="D76" s="16" t="s">
        <v>83</v>
      </c>
      <c r="E76" s="17" t="s">
        <v>45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>
        <v>1.7729999999999999E-2</v>
      </c>
      <c r="T76" s="18">
        <v>0.31530000000000002</v>
      </c>
    </row>
    <row r="77" spans="1:20" x14ac:dyDescent="0.25">
      <c r="A77" s="11" t="s">
        <v>42</v>
      </c>
      <c r="B77" s="12" t="s">
        <v>88</v>
      </c>
      <c r="C77" s="12" t="s">
        <v>62</v>
      </c>
      <c r="D77" s="12" t="s">
        <v>83</v>
      </c>
      <c r="E77" s="13" t="s">
        <v>45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>
        <v>0.14499999999999999</v>
      </c>
      <c r="R77" s="14">
        <v>0.193</v>
      </c>
      <c r="S77" s="14">
        <v>0.18196999999999999</v>
      </c>
      <c r="T77" s="14">
        <v>0.27979999999999999</v>
      </c>
    </row>
    <row r="78" spans="1:20" x14ac:dyDescent="0.25">
      <c r="A78" s="15" t="s">
        <v>42</v>
      </c>
      <c r="B78" s="21" t="s">
        <v>89</v>
      </c>
      <c r="C78" s="21" t="s">
        <v>48</v>
      </c>
      <c r="D78" s="16" t="s">
        <v>83</v>
      </c>
      <c r="E78" s="17" t="s">
        <v>45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>
        <v>2.1000000000000001E-2</v>
      </c>
      <c r="R78" s="18">
        <v>0.02</v>
      </c>
      <c r="S78" s="18">
        <v>1.8351217656012199E-2</v>
      </c>
      <c r="T78" s="18"/>
    </row>
    <row r="79" spans="1:20" x14ac:dyDescent="0.25">
      <c r="A79" s="11" t="s">
        <v>42</v>
      </c>
      <c r="B79" s="22" t="s">
        <v>92</v>
      </c>
      <c r="C79" s="22" t="s">
        <v>78</v>
      </c>
      <c r="D79" s="12" t="s">
        <v>83</v>
      </c>
      <c r="E79" s="13" t="s">
        <v>45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>
        <v>0.20399999999999999</v>
      </c>
      <c r="R79" s="14">
        <v>0.19900000000000001</v>
      </c>
      <c r="S79" s="14">
        <v>0.19500000000000001</v>
      </c>
      <c r="T79" s="14">
        <v>0.20799999999999999</v>
      </c>
    </row>
    <row r="80" spans="1:20" x14ac:dyDescent="0.25">
      <c r="A80" s="15" t="s">
        <v>42</v>
      </c>
      <c r="B80" s="16" t="s">
        <v>98</v>
      </c>
      <c r="C80" s="16" t="s">
        <v>77</v>
      </c>
      <c r="D80" s="16" t="s">
        <v>83</v>
      </c>
      <c r="E80" s="17" t="s">
        <v>45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>
        <v>0.03</v>
      </c>
      <c r="R80" s="18">
        <v>3.1E-2</v>
      </c>
      <c r="S80" s="18">
        <v>0.03</v>
      </c>
      <c r="T80" s="18">
        <v>0.03</v>
      </c>
    </row>
    <row r="81" spans="1:20" x14ac:dyDescent="0.25">
      <c r="A81" s="11" t="s">
        <v>42</v>
      </c>
      <c r="B81" s="12" t="s">
        <v>98</v>
      </c>
      <c r="C81" s="12" t="s">
        <v>84</v>
      </c>
      <c r="D81" s="12" t="s">
        <v>83</v>
      </c>
      <c r="E81" s="13" t="s">
        <v>45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>
        <v>4.4999999999999998E-2</v>
      </c>
      <c r="R81" s="14">
        <v>3.5999999999999997E-2</v>
      </c>
      <c r="S81" s="14">
        <v>4.0439999999999997E-2</v>
      </c>
      <c r="T81" s="14">
        <v>3.7999999999999999E-2</v>
      </c>
    </row>
    <row r="82" spans="1:20" x14ac:dyDescent="0.25">
      <c r="A82" s="15" t="s">
        <v>42</v>
      </c>
      <c r="B82" s="21" t="s">
        <v>89</v>
      </c>
      <c r="C82" s="21" t="s">
        <v>67</v>
      </c>
      <c r="D82" s="16" t="s">
        <v>83</v>
      </c>
      <c r="E82" s="17" t="s">
        <v>45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>
        <v>8.8999999999999996E-2</v>
      </c>
      <c r="R82" s="18">
        <v>9.0999999999999998E-2</v>
      </c>
      <c r="S82" s="18">
        <v>8.2670000000000007E-2</v>
      </c>
      <c r="T82" s="18">
        <v>8.5999999999999993E-2</v>
      </c>
    </row>
    <row r="83" spans="1:20" x14ac:dyDescent="0.25">
      <c r="A83" s="11" t="s">
        <v>42</v>
      </c>
      <c r="B83" s="22" t="s">
        <v>86</v>
      </c>
      <c r="C83" s="22" t="s">
        <v>63</v>
      </c>
      <c r="D83" s="12" t="s">
        <v>83</v>
      </c>
      <c r="E83" s="13" t="s">
        <v>45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>
        <v>2.7300000000000001E-2</v>
      </c>
      <c r="T83" s="14">
        <v>0.01</v>
      </c>
    </row>
    <row r="84" spans="1:20" x14ac:dyDescent="0.25">
      <c r="A84" s="15" t="s">
        <v>42</v>
      </c>
      <c r="B84" s="16" t="s">
        <v>88</v>
      </c>
      <c r="C84" s="16" t="s">
        <v>57</v>
      </c>
      <c r="D84" s="16" t="s">
        <v>83</v>
      </c>
      <c r="E84" s="17" t="s">
        <v>45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>
        <v>2.0000000000000002E-5</v>
      </c>
      <c r="S84" s="18">
        <v>1E-4</v>
      </c>
      <c r="T84" s="18">
        <v>1E-4</v>
      </c>
    </row>
    <row r="85" spans="1:20" x14ac:dyDescent="0.25">
      <c r="A85" s="11" t="s">
        <v>42</v>
      </c>
      <c r="B85" s="22" t="s">
        <v>95</v>
      </c>
      <c r="C85" s="22" t="s">
        <v>69</v>
      </c>
      <c r="D85" s="12" t="s">
        <v>83</v>
      </c>
      <c r="E85" s="13" t="s">
        <v>45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>
        <v>0.16800000000000001</v>
      </c>
      <c r="R85" s="14">
        <v>0.13300000000000001</v>
      </c>
      <c r="S85" s="14">
        <v>0.10351</v>
      </c>
      <c r="T85" s="14">
        <v>2.5999999999999999E-2</v>
      </c>
    </row>
    <row r="86" spans="1:20" x14ac:dyDescent="0.25">
      <c r="A86" s="15" t="s">
        <v>42</v>
      </c>
      <c r="B86" s="16" t="s">
        <v>88</v>
      </c>
      <c r="C86" s="16" t="s">
        <v>71</v>
      </c>
      <c r="D86" s="16" t="s">
        <v>83</v>
      </c>
      <c r="E86" s="17" t="s">
        <v>45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>
        <v>1.0999999999999999E-2</v>
      </c>
      <c r="R86" s="18">
        <v>1.2999999999999999E-2</v>
      </c>
      <c r="S86" s="18">
        <v>9.2200000000000008E-3</v>
      </c>
      <c r="T86" s="18">
        <v>1.0999999999999999E-2</v>
      </c>
    </row>
    <row r="87" spans="1:20" x14ac:dyDescent="0.25">
      <c r="A87" s="11" t="s">
        <v>42</v>
      </c>
      <c r="B87" s="22" t="s">
        <v>90</v>
      </c>
      <c r="C87" s="22" t="s">
        <v>54</v>
      </c>
      <c r="D87" s="12" t="s">
        <v>83</v>
      </c>
      <c r="E87" s="13" t="s">
        <v>45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>
        <v>1.5599999999999999E-2</v>
      </c>
      <c r="T87" s="14">
        <v>8.9999999999999993E-3</v>
      </c>
    </row>
    <row r="88" spans="1:20" x14ac:dyDescent="0.25">
      <c r="A88" s="15" t="s">
        <v>42</v>
      </c>
      <c r="B88" s="21" t="s">
        <v>90</v>
      </c>
      <c r="C88" s="21" t="s">
        <v>55</v>
      </c>
      <c r="D88" s="16" t="s">
        <v>83</v>
      </c>
      <c r="E88" s="17" t="s">
        <v>45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>
        <v>7.3999999999999996E-2</v>
      </c>
      <c r="R88" s="18">
        <v>0.05</v>
      </c>
      <c r="S88" s="18">
        <v>1.9400000000000001E-2</v>
      </c>
      <c r="T88" s="18">
        <v>0.183</v>
      </c>
    </row>
    <row r="89" spans="1:20" x14ac:dyDescent="0.25">
      <c r="A89" s="11" t="s">
        <v>42</v>
      </c>
      <c r="B89" s="22" t="s">
        <v>95</v>
      </c>
      <c r="C89" s="22" t="s">
        <v>76</v>
      </c>
      <c r="D89" s="12" t="s">
        <v>83</v>
      </c>
      <c r="E89" s="13" t="s">
        <v>45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>
        <v>7.9000000000000001E-2</v>
      </c>
      <c r="S89" s="14"/>
      <c r="T89" s="14"/>
    </row>
    <row r="90" spans="1:20" x14ac:dyDescent="0.25">
      <c r="A90" s="15" t="s">
        <v>42</v>
      </c>
      <c r="B90" s="21" t="s">
        <v>86</v>
      </c>
      <c r="C90" s="21" t="s">
        <v>51</v>
      </c>
      <c r="D90" s="16" t="s">
        <v>83</v>
      </c>
      <c r="E90" s="17" t="s">
        <v>45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>
        <v>2.9999999999999997E-4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CONSUMO Y EMISIONES</vt:lpstr>
      <vt:lpstr>CONSUMO POR EMPRESA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Arenas</dc:creator>
  <cp:lastModifiedBy>Pamela Lopez Gacitua</cp:lastModifiedBy>
  <dcterms:created xsi:type="dcterms:W3CDTF">2015-06-05T18:19:34Z</dcterms:created>
  <dcterms:modified xsi:type="dcterms:W3CDTF">2021-02-18T15:45:22Z</dcterms:modified>
</cp:coreProperties>
</file>