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astian\Desktop\Energía\"/>
    </mc:Choice>
  </mc:AlternateContent>
  <bookViews>
    <workbookView xWindow="0" yWindow="0" windowWidth="23040" windowHeight="9195"/>
  </bookViews>
  <sheets>
    <sheet name="Energía (2)" sheetId="32" r:id="rId1"/>
    <sheet name="Demanda agua sector económico" sheetId="14" r:id="rId2"/>
    <sheet name="Agua total" sheetId="13" r:id="rId3"/>
    <sheet name="Glosario agua" sheetId="30" r:id="rId4"/>
    <sheet name="Hoja6" sheetId="20"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2" l="1"/>
  <c r="D9" i="32"/>
  <c r="D10" i="32"/>
  <c r="D11" i="32"/>
  <c r="D12" i="32"/>
  <c r="D13" i="32"/>
  <c r="D14" i="32"/>
  <c r="D15" i="32"/>
  <c r="D16" i="32"/>
  <c r="D17" i="32"/>
  <c r="D18" i="32"/>
  <c r="D7" i="32"/>
  <c r="G7" i="32"/>
  <c r="G8" i="32"/>
  <c r="G9" i="32"/>
  <c r="G10" i="32"/>
  <c r="G11" i="32"/>
  <c r="G12" i="32"/>
  <c r="G13" i="32"/>
  <c r="G14" i="32"/>
  <c r="G15" i="32"/>
  <c r="G16" i="32"/>
  <c r="G17" i="32"/>
  <c r="G18" i="32"/>
</calcChain>
</file>

<file path=xl/sharedStrings.xml><?xml version="1.0" encoding="utf-8"?>
<sst xmlns="http://schemas.openxmlformats.org/spreadsheetml/2006/main" count="127" uniqueCount="115">
  <si>
    <t>Aguas continentales</t>
  </si>
  <si>
    <t>Agua de mar</t>
  </si>
  <si>
    <t>Agua recirculada</t>
  </si>
  <si>
    <t>DEMANDA DE AGUA POR SECTOR ECONÓMICO</t>
  </si>
  <si>
    <t>Agropecuario</t>
  </si>
  <si>
    <t>Agua potable</t>
  </si>
  <si>
    <t>Industrial</t>
  </si>
  <si>
    <t>Minero</t>
  </si>
  <si>
    <t>Total nacional</t>
  </si>
  <si>
    <t xml:space="preserve">Información estadística sobre el consumo de agua fresca en la minería del cobre </t>
  </si>
  <si>
    <t>GLOSARIO</t>
  </si>
  <si>
    <t xml:space="preserve">Se desarrolló un glosario en búsqueda de una mejora en las definiciones de manera de aunar criterios en la obtención de los consumos relevantes del recurso hídrico en el sector minero. El objetivo es poder estandarizar </t>
  </si>
  <si>
    <t>los conceptos de manera de tener medidas comparables entre si y confiables en su medición.</t>
  </si>
  <si>
    <t>DEFINICIÓN</t>
  </si>
  <si>
    <t>Agua Continental</t>
  </si>
  <si>
    <t>Son cuerpos de agua permanentes que se encuentran en el interior, alejados de las zonas costeras. Algunas aguas continentales son ríos, lagos, llanuras de inundación, reservas, humedales y sistemas salinos de interior</t>
  </si>
  <si>
    <t>Agua total</t>
  </si>
  <si>
    <t>Se considera como el agua continental, el agua de mar y el agua recirculada en los procesos. El agua total es aquella necesaria para mantener a régimen el proceso productivo. Corresponde al total de entrada de aguas la cual puede provenir de distintas fuentes.</t>
  </si>
  <si>
    <t>FUENTES</t>
  </si>
  <si>
    <t>Aguas Superficiales</t>
  </si>
  <si>
    <t>De acuerdo al artículo 2º del Código de Aguas, las aguas superficiales  son “aquellas que se encuentran naturalmente a la vista del hombre y pueden ser corrientes o detenidas”. Las aguas superficiales (aquellas que corren por cauces naturales como vertientes, esteros, ríos y quebradas, o se encuentran acumuladas en depósitos naturales como lagos, lagunas, pantanos, ciénagas, y embalses) se encuentran al alcance del hombre y son fácilmente encauzadas, desviadas y luego aprovechadas en actividades económicas como la agricultura, la industria y para uso doméstico</t>
  </si>
  <si>
    <t xml:space="preserve">·         Aguas lluvias (o pluviales): Se entienden por aguas pluviales aquellas que proceden inmediatamente de las lluvias. El uso de las aguas pluviales que caen o se recogen en un predio de propiedad particular corresponde al dueño de éste, mientras corran dentro de su predio o no caigan a cauces naturales de uso público.  En consecuencia, el dueño puede almacenarlas dentro del predio por medios adecuados, siempre que no se perjudique derechos de terceros. </t>
  </si>
  <si>
    <t>·         Escorrentías: Agua que circula sobre la superficie en una cuenca de drenaje, es decir la altura en milímetros del agua de lluvia escurrida y extendida. Normalmente se considera como la precipitación menos la evapotranspiración real y la infiltración del sistema suelo. Se forma cuando las precipitaciones superan la capacidad de infiltración del suelo.</t>
  </si>
  <si>
    <t xml:space="preserve">·         Embalses superficiales: Gran depósito que se forma artificialmente, por lo común cerrando la boca de un valle mediante un dique o presa, y en el que se almacenan las aguas de un río o arroyo, a fin de utilizarlas en el riego de terrenos, en el abastecimiento de poblaciones, en la producción de energía eléctrica, etc. Obra artificial donde se acopian aguas. </t>
  </si>
  <si>
    <t>·         Lagos, Ríos y Afluentes: Los lagos pueden definirse como una característica geográfica en forma de depresión, que abarca un gran volumen de agua. Sus aguas provienen de muchas fuentes, incluyendo la lluvia, los ríos, el derretimiento de hielo y aguas freáticas. Un río es una corriente continua de agua. Los ríos se forman por la acumulación del agua de lluvia y del deshielo de las montañas o por la emergencia de aguas subterráneas a la superficie terrestre. Los ríos principales desembocan en un lago o en el mar; en cambio, los afluentes son ríos que desembocan en otro río.</t>
  </si>
  <si>
    <t>Aguas Subterráneas</t>
  </si>
  <si>
    <t>De acuerdo al artículo 2º del Código de Aguas, las aguas subterráneas son aquellas que “están ocultas en el seno de la tierra”. Las aguas subterráneas almacenadas en acuíferos o embalses subterráneos requieren de labores previas de exploración, con el objeto de ubicarlas y conocer sus características para su posterior explotación y aprovechamiento.</t>
  </si>
  <si>
    <t>·         Acuíferos: Es una unidad geológica que puede almacenar y transmitir agua a tasas suficientes para satisfacer la extracción desde un pozo de bombeo.</t>
  </si>
  <si>
    <t>·         Salares: Es un tipo de acuífero donde se almacena agua con cierta concentración salina, no disponible para el consumo humano. Los salares son cuencas cerradas donde queda almacenada el agua, donde a lo largo de miles de años se han concentrado minerales y elementos químicos que fueron arrastrados por la lluvia desde las laderas montañosas.</t>
  </si>
  <si>
    <t>·         Aguas del minero: Aguas halladas en las labores. Las que salen a la superficie por el esfuerzo del hombre y pertenecen al que las ha alumbrado. El concepto de “alumbrar aguas subterráneas” es importante, ya que elimina toda posibilidad de incluir el afloramiento natural en la idea jurídica de aguas subterráneas; es esencial para el alumbramiento de las aguas subterráneas la intervención del hombre.</t>
  </si>
  <si>
    <t>Aguas de Mar</t>
  </si>
  <si>
    <t>En este punto se hace referencia a toda agua de mar que es extraída desde la costa. Esta tiene dos vías posibles, ya sea utilizada directamente en los procesos o previa desalinización.</t>
  </si>
  <si>
    <t>Es importante destacar que el uso de agua de mar no requiere derechos de agua competitivos con el agua fresca.</t>
  </si>
  <si>
    <t>·         Agua de mar sin desalar: Agua de mar utilizada en los procesos directamente, a través de un tratamiento básico. El agua mantiene su contenido salino, sin embargo se somete a un tratamiento básico de filtración para eliminar el material particulado inorgánico y el orgánico contenido.</t>
  </si>
  <si>
    <t>·         Agua Desalinizada: Agua de mar sometida a un proceso de desalinización, ya sea por osmosis inversa, electrodiálisis, destilación multiefecto (MED), evaporación multi-etapas flash (MSF) y destilación por energía solar, entre otros.</t>
  </si>
  <si>
    <t>Aguas adquiridas a terceros</t>
  </si>
  <si>
    <t>Contrato con terceros: Compra de agua directamente a terceros con sus derechos respectivos. (No compro los derechos, sino que el agua)</t>
  </si>
  <si>
    <t>Aguas residuales</t>
  </si>
  <si>
    <t>Para las aplicaciones de minería, tratamiento de aguas residuales es el proceso de eliminación de contaminantes del agua ya utilizada en las operaciones de extracción y procesamiento de minerales, así como de los establecimientos y la superficie de escorrentía. Tratadas para su reutilización.</t>
  </si>
  <si>
    <t>PROCESAMIENTO DE MINERALES</t>
  </si>
  <si>
    <t>Uso de agua para el proceso de concentración</t>
  </si>
  <si>
    <t xml:space="preserve">En las plantas concentradoras el tratamiento de minerales sulfurados involucra la molienda del mineral, clasificación, flotación, espesamiento, transporte del concentrado y disposición de relaves. </t>
  </si>
  <si>
    <t>·         Trituración: Es el proceso de reducción de tamaño del mineral; extraído de la mina hasta un tamaño apropiado para su posterior tratamiento en el circuito de pre concentración o molienda. El mineral triturado pasa al molino de bolas para reducirlo aún mucho más, que juntamente con el agua que recibe el molino es expulsado para otra fase de su proceso.</t>
  </si>
  <si>
    <t xml:space="preserve">·         Molienda: El mineral pre concentrado pasa luego a través de un circuito de molienda para reducir aún más el tamaño de las partículas obteniéndose una mayor liberación del mineral a ser recuperado. </t>
  </si>
  <si>
    <t>·         Flotación: el agua se emplea con la solución de algún reactivo que provoca la separación del mineral del material estéril.</t>
  </si>
  <si>
    <t>·         Filtración: Los concentrados finales del proceso de flotación se acumulan y se les disminuye el porcentaje de agua, logrando una recirculación de aguas.</t>
  </si>
  <si>
    <t xml:space="preserve">                  ·         Recirculación en Espesadores: La pasta corresponde a una mezcla de agua con sólidos de alta densidad, que contienen abundante partículas finas. Cuando ha sido depositada, puede exudar agua.</t>
  </si>
  <si>
    <t xml:space="preserve">                  ·         Recirculación en Relaves: destinadas a confinar grandes volúmenes de finos sedimentos y agua provenientes de las operaciones de extracción de minerales. </t>
  </si>
  <si>
    <t>·         Uso de agua en Transporte de Relaves: Considera el agua utilizada para el trasporte de los relaves al depósito.</t>
  </si>
  <si>
    <t>·         Uso de agua en Transporte de Concentrados: Considera el agua utilizada para el transporte de la pulpa a través de un ducto. (Solo en el caso de disponer de este método)</t>
  </si>
  <si>
    <t>Uso de agua para el proceso de hidrometalurgia</t>
  </si>
  <si>
    <t xml:space="preserve">Para procesar los minerales oxidados es necesario realizar un proceso de hidrometalurgia que contempla las etapas de aglomeración,  lixiviación, extracción por solventes y electro obtención para la producción de cátodos, incluyendo el agua utilizada en el transporte del acido y de la solución enriquecida. </t>
  </si>
  <si>
    <t>·         Aglomeración: Consiste en recibir el mineral de la planta de chancado. Se agrega una solución ácida (agua y ácido sulfúrico) para almacenarlo en las pilas de lixiviación.</t>
  </si>
  <si>
    <t>·         Lixiviación (LX): consumo de agua en este proceso corresponde principalmente al utilizado en la solución de riego de las pilas o bateas de lixiviación. Este proceso considera las etapas de lixiviación en pilas, botaderos de ripios hasta el acopio en las piscinas de PLS inclusive.</t>
  </si>
  <si>
    <t>·         Extracción por solventes (SX): Proceso considera las etapas de extracción, descarga y lavado. El agua se recupera como refino (agua acidulada con cierta cantidad de cobre contenido  que vuelve al proceso)</t>
  </si>
  <si>
    <t>·         Electro obtención (EW): La planta de electro obtención considera las etapas de electro obtención y el despegue de cátodos. El suministro de agua se utiliza principalmente en las celdas de lavado de cátodos.</t>
  </si>
  <si>
    <t>Uso de agua Planta de molibdeno</t>
  </si>
  <si>
    <t>Agua utilizada en la planta de tratamiento de molidbeno.</t>
  </si>
  <si>
    <t>Uso de agua en "Otros"</t>
  </si>
  <si>
    <t>El uso de agua en el item "Otros" corresponde al agua utilizada para llevar a cabo procesos menores en cuanto al consumo de agua fresca en la produccion de cobre, a continuación se detallan algunos de los consumos considerados en este punto.</t>
  </si>
  <si>
    <t>Uso de agua en la mina</t>
  </si>
  <si>
    <t>Se entiende por uso de agua en la mina, el agua utilizada para la extracción del mineral, ya sea mediante minería a rajo abierto o subterránea,  incluyendo los procesos de perforación, tronadora, carguío y transporte hasta la fase de chancado primario incluido.</t>
  </si>
  <si>
    <t xml:space="preserve">·         Minería a cielo abierto: El uso principal de agua en la minería a rajo abierto es en el riego de caminos con el objeto de reducir el polvo en suspensión. Muchos factores influyen en el abatimiento del polvo: superficies expuestas, morfología del terreno, precipitaciones anuales, vegetación natural, etc. </t>
  </si>
  <si>
    <t xml:space="preserve">·         Minería subterránea: En la minería subterránea, el consumo del agua es reducido y el problema consiste más bien en extraer el agua natural que se apoza en el fondo de los piques, la que puede provenir de lluvias o de afloramientos de las napas subterráneas. </t>
  </si>
  <si>
    <t>·         Supresión de polvo en caminos: Programas de riego de caminos, los sistemas de supresión de polvo y encapsulamiento en la línea de chancado.</t>
  </si>
  <si>
    <t>·         Mineroducto: Uso de agua en el transporte de minerales a la planta de procesamiento.</t>
  </si>
  <si>
    <t>Uso de agua en servicios auxiliares</t>
  </si>
  <si>
    <t>Existen varias actividades que se llevan a cabo para apoyo del proceso de explotación mina, como Mantenimiento de las Instalaciones de la Mina, Aire comprimido y Agua, Desagüe, Ventilación y lamparería.</t>
  </si>
  <si>
    <t>Uso de agua potable (Campamento)</t>
  </si>
  <si>
    <t>El agua de consumo humano es para bebida, cocción, lavado, riego y baños.</t>
  </si>
  <si>
    <t>METODOLOGÍA</t>
  </si>
  <si>
    <t xml:space="preserve">CONSTRUCCIÓN DE LAS ESTADÍSTICAS </t>
  </si>
  <si>
    <t xml:space="preserve">Paso 1     </t>
  </si>
  <si>
    <t>Se consultan los datos directamente a las empresas mediante la “Encuesta de producción, energía y recursos hídricos 2013”</t>
  </si>
  <si>
    <t xml:space="preserve">Paso 2     </t>
  </si>
  <si>
    <t xml:space="preserve">Una vez recibidos los datos, estos se revisan y homologan. </t>
  </si>
  <si>
    <t xml:space="preserve">Paso 3     </t>
  </si>
  <si>
    <t>Se calculan los consumos y los respectivos coeficientes unitarios.</t>
  </si>
  <si>
    <t>GRUPO ENCUESTADO</t>
  </si>
  <si>
    <t>La obtención de datos se realizó por medio de una encuesta que considera las áreas, etapas y procesos característicos de la industria minera del cobre, en donde se encuestaron a 54 empresas que representan el 99,7% de la producción nacional de cobre mina y el 100% de las fundiciones del país. Los datos finales fueron extrapolados al 100% de la producción chilena de cobre, a través de la imputación de medias.</t>
  </si>
  <si>
    <t>COEFICIENTES UNITARIOS</t>
  </si>
  <si>
    <t>Corresponde a la cantidad de agua fresca necesaria para procesar una tonelada de mineral. Como la cantidad de mineral ha aumentado, resulta necesario poder comparar la eficiencia de las plantas a través de los coeficientes unitarios de consumo de agua fresca, independiente de la cantidad de mineral que se procesa en cada faena. Estos coeficientes de consumo unitario permiten comparar la efectividad e innovación de las compañías en el uso de agua, puesto que el consumo de agua depende mayormente de factores operacionales de la planta y las pérdidas que se puedan presentar en el proceso.</t>
  </si>
  <si>
    <t>NOMENCLATURA</t>
  </si>
  <si>
    <t xml:space="preserve">lts :  </t>
  </si>
  <si>
    <t>Unidad de volumen, litros.</t>
  </si>
  <si>
    <t xml:space="preserve">seg :  </t>
  </si>
  <si>
    <t>Unidad de tiempo, segundo.</t>
  </si>
  <si>
    <t xml:space="preserve">m3 :  </t>
  </si>
  <si>
    <t>Unidad de volumen, metro cúbico.</t>
  </si>
  <si>
    <t xml:space="preserve">ton_min :  </t>
  </si>
  <si>
    <t>Unidad de peso, tonelada de mineral.</t>
  </si>
  <si>
    <t>lts/seg :</t>
  </si>
  <si>
    <t>Litros por segundo, corresponde a una medida de caudal.</t>
  </si>
  <si>
    <t>m3/ton_min :</t>
  </si>
  <si>
    <t>Metros cúbicos por tonelada de mineral, corresponde a una medida de consumo se refiere a la cantidad en metros cúbicos necesaria para procesar una unidad de tonelada de mineral.</t>
  </si>
  <si>
    <t>EQUIVALENCIAS</t>
  </si>
  <si>
    <t>1 m3 = 1.000 lts</t>
  </si>
  <si>
    <t>Sector</t>
  </si>
  <si>
    <t>Fuente: Cochilco</t>
  </si>
  <si>
    <t>Fuente: Balance Nacional de Energía, Ministerio de Energía</t>
  </si>
  <si>
    <t>Año</t>
  </si>
  <si>
    <t>CONSUMO ENERGÉTICO DE LA MINERÍA DEL COBRE Y PARTICIPACIÓN EN EL CONSUMO DEL PAÍS</t>
  </si>
  <si>
    <t>Fuente: Atlas del Agua, DGA (2016)</t>
  </si>
  <si>
    <t>(m3/seg)</t>
  </si>
  <si>
    <t>CONSUMO DE AGUA Y PARTICIPACIÓN AGUAS CONTINENTALES Y DE MAR</t>
  </si>
  <si>
    <t>(%)</t>
  </si>
  <si>
    <t>Consumo aguas continentales</t>
  </si>
  <si>
    <t>Participación aguas continentales, de mar y recirculada en el consumo total minero.</t>
  </si>
  <si>
    <t>Consumo Eléctrico País</t>
  </si>
  <si>
    <t>(Teracalorías)</t>
  </si>
  <si>
    <t>Consumo eléctrico de la minería del cobre</t>
  </si>
  <si>
    <t>Participación de la minería del cobre en el consumo eléctrico nacional</t>
  </si>
  <si>
    <t>Consumo Diesel País</t>
  </si>
  <si>
    <t>Consumo diesel de la minería del cobre</t>
  </si>
  <si>
    <t>Participación de la minería del cobre en el consumo de diesel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</si>
</sst>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0.0%"/>
    <numFmt numFmtId="165"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entury Gothic"/>
      <family val="2"/>
    </font>
    <font>
      <b/>
      <sz val="12"/>
      <color theme="1"/>
      <name val="Century Gothic"/>
      <family val="2"/>
    </font>
    <font>
      <i/>
      <sz val="10"/>
      <color theme="1"/>
      <name val="Century Gothic"/>
      <family val="2"/>
    </font>
    <font>
      <sz val="10"/>
      <color theme="1"/>
      <name val="Calibri"/>
      <family val="2"/>
      <scheme val="minor"/>
    </font>
    <font>
      <b/>
      <sz val="10"/>
      <color theme="1"/>
      <name val="Century Gothic"/>
      <family val="2"/>
    </font>
    <font>
      <sz val="11"/>
      <color theme="1"/>
      <name val="Century Gothic"/>
      <family val="2"/>
    </font>
    <font>
      <sz val="9"/>
      <color rgb="FF11111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1" fontId="2" fillId="0" borderId="0" applyFont="0" applyFill="0" applyBorder="0" applyAlignment="0" applyProtection="0"/>
    <xf numFmtId="9" fontId="2" fillId="0" borderId="0" applyFont="0" applyFill="0" applyBorder="0" applyAlignment="0" applyProtection="0"/>
  </cellStyleXfs>
  <cellXfs count="74">
    <xf numFmtId="0" fontId="0" fillId="0" borderId="0" xfId="0"/>
    <xf numFmtId="0" fontId="1" fillId="0" borderId="0" xfId="0" applyFont="1"/>
    <xf numFmtId="0" fontId="0" fillId="0" borderId="0" xfId="0" applyBorder="1"/>
    <xf numFmtId="164" fontId="0" fillId="0" borderId="0" xfId="2" applyNumberFormat="1" applyFont="1" applyBorder="1"/>
    <xf numFmtId="0" fontId="0" fillId="4" borderId="0" xfId="0" applyFill="1"/>
    <xf numFmtId="0" fontId="3" fillId="4" borderId="0" xfId="0" applyFont="1" applyFill="1" applyAlignment="1">
      <alignment horizontal="left"/>
    </xf>
    <xf numFmtId="0" fontId="4" fillId="4" borderId="0" xfId="0" applyFont="1" applyFill="1"/>
    <xf numFmtId="0" fontId="3" fillId="4" borderId="0" xfId="0" applyFont="1" applyFill="1"/>
    <xf numFmtId="0" fontId="5" fillId="4" borderId="0" xfId="0" applyFont="1" applyFill="1"/>
    <xf numFmtId="0" fontId="4" fillId="4" borderId="0" xfId="0" applyFont="1" applyFill="1" applyAlignment="1">
      <alignment horizontal="left"/>
    </xf>
    <xf numFmtId="0" fontId="3" fillId="0" borderId="0" xfId="0" applyFont="1"/>
    <xf numFmtId="0" fontId="6" fillId="4" borderId="0" xfId="0" applyFont="1" applyFill="1" applyAlignment="1">
      <alignment horizontal="left" vertical="top" wrapText="1"/>
    </xf>
    <xf numFmtId="0" fontId="4" fillId="2" borderId="2" xfId="0" applyFont="1" applyFill="1" applyBorder="1"/>
    <xf numFmtId="0" fontId="3" fillId="2" borderId="2" xfId="0" applyFont="1" applyFill="1" applyBorder="1" applyAlignment="1">
      <alignment horizontal="left" vertical="top" wrapText="1"/>
    </xf>
    <xf numFmtId="0" fontId="7" fillId="4" borderId="0" xfId="0" applyFont="1" applyFill="1" applyAlignment="1">
      <alignment horizontal="left" vertical="top" wrapText="1"/>
    </xf>
    <xf numFmtId="0" fontId="3" fillId="4" borderId="0" xfId="0" applyNumberFormat="1" applyFont="1" applyFill="1" applyAlignment="1">
      <alignment horizontal="left" vertical="top" wrapText="1"/>
    </xf>
    <xf numFmtId="0" fontId="3" fillId="4" borderId="0" xfId="0" applyFont="1" applyFill="1" applyAlignment="1">
      <alignment horizontal="left" vertical="top" wrapText="1"/>
    </xf>
    <xf numFmtId="0" fontId="7" fillId="2" borderId="2" xfId="0" applyFont="1" applyFill="1" applyBorder="1"/>
    <xf numFmtId="0" fontId="3"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7" fillId="4" borderId="1" xfId="0" applyFont="1" applyFill="1" applyBorder="1" applyAlignment="1">
      <alignment horizontal="left" vertical="top" wrapText="1"/>
    </xf>
    <xf numFmtId="0" fontId="4" fillId="2" borderId="2" xfId="0" applyFont="1" applyFill="1" applyBorder="1" applyAlignment="1">
      <alignment horizontal="left" vertical="top"/>
    </xf>
    <xf numFmtId="0" fontId="3" fillId="4" borderId="0" xfId="0" applyFont="1" applyFill="1" applyAlignment="1">
      <alignment vertical="top" wrapText="1"/>
    </xf>
    <xf numFmtId="0" fontId="7"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5" fillId="3" borderId="0" xfId="0" applyFont="1" applyFill="1" applyAlignment="1">
      <alignment horizontal="left" vertical="top" wrapText="1"/>
    </xf>
    <xf numFmtId="0" fontId="3" fillId="4" borderId="0" xfId="0" applyFont="1" applyFill="1" applyAlignment="1">
      <alignment horizontal="justify"/>
    </xf>
    <xf numFmtId="0" fontId="3" fillId="4" borderId="0" xfId="0" applyFont="1" applyFill="1" applyBorder="1" applyAlignment="1">
      <alignment horizontal="justify"/>
    </xf>
    <xf numFmtId="0" fontId="3" fillId="4" borderId="0" xfId="0" applyFont="1" applyFill="1" applyBorder="1" applyAlignment="1">
      <alignment horizontal="justify" vertical="center"/>
    </xf>
    <xf numFmtId="0" fontId="5" fillId="3" borderId="0" xfId="0" applyFont="1" applyFill="1" applyBorder="1" applyAlignment="1">
      <alignment horizontal="left" vertical="top" wrapText="1"/>
    </xf>
    <xf numFmtId="0" fontId="4" fillId="2" borderId="2" xfId="0" applyFont="1" applyFill="1" applyBorder="1" applyAlignment="1">
      <alignment horizontal="left" vertical="top" wrapText="1"/>
    </xf>
    <xf numFmtId="0" fontId="7" fillId="4" borderId="0" xfId="0" applyFont="1" applyFill="1" applyBorder="1" applyAlignment="1">
      <alignment horizontal="left" vertical="top"/>
    </xf>
    <xf numFmtId="0" fontId="7" fillId="4" borderId="0" xfId="0" applyFont="1" applyFill="1" applyAlignment="1">
      <alignment horizontal="right" vertical="top"/>
    </xf>
    <xf numFmtId="0" fontId="0" fillId="4" borderId="0" xfId="0" applyNumberFormat="1" applyFill="1" applyAlignment="1">
      <alignment wrapText="1"/>
    </xf>
    <xf numFmtId="0" fontId="0" fillId="4" borderId="0" xfId="0" applyNumberFormat="1" applyFill="1"/>
    <xf numFmtId="0" fontId="3" fillId="2" borderId="2" xfId="0" applyFont="1" applyFill="1" applyBorder="1"/>
    <xf numFmtId="0" fontId="3" fillId="4" borderId="0" xfId="0" applyFont="1" applyFill="1" applyBorder="1" applyAlignment="1">
      <alignment horizontal="right" wrapText="1"/>
    </xf>
    <xf numFmtId="0" fontId="3" fillId="4" borderId="0" xfId="0" applyFont="1" applyFill="1" applyBorder="1" applyAlignment="1"/>
    <xf numFmtId="0" fontId="0" fillId="4" borderId="0" xfId="0" applyFill="1" applyAlignment="1"/>
    <xf numFmtId="0" fontId="3" fillId="4" borderId="0" xfId="0" applyFont="1" applyFill="1" applyBorder="1" applyAlignment="1">
      <alignment horizontal="right" vertical="top" wrapText="1"/>
    </xf>
    <xf numFmtId="0" fontId="3" fillId="4" borderId="0" xfId="0" applyFont="1" applyFill="1" applyBorder="1"/>
    <xf numFmtId="0" fontId="3" fillId="4" borderId="0" xfId="0" applyFont="1" applyFill="1" applyAlignment="1">
      <alignment horizontal="right"/>
    </xf>
    <xf numFmtId="0" fontId="8" fillId="4" borderId="1" xfId="0" applyFont="1" applyFill="1" applyBorder="1" applyAlignment="1">
      <alignment horizontal="left"/>
    </xf>
    <xf numFmtId="0" fontId="8" fillId="4" borderId="1" xfId="0" applyFont="1" applyFill="1" applyBorder="1"/>
    <xf numFmtId="0" fontId="4" fillId="2" borderId="1" xfId="0" applyFont="1" applyFill="1" applyBorder="1" applyAlignment="1">
      <alignment horizontal="left"/>
    </xf>
    <xf numFmtId="0" fontId="8" fillId="2" borderId="1" xfId="0" applyFont="1" applyFill="1" applyBorder="1" applyAlignment="1">
      <alignment horizontal="left"/>
    </xf>
    <xf numFmtId="0" fontId="8" fillId="4" borderId="0" xfId="0" applyFont="1" applyFill="1" applyAlignment="1">
      <alignment horizontal="right"/>
    </xf>
    <xf numFmtId="0" fontId="8" fillId="4" borderId="0" xfId="0" applyFont="1" applyFill="1"/>
    <xf numFmtId="0" fontId="0" fillId="4" borderId="0" xfId="0" applyFill="1" applyAlignment="1">
      <alignment horizontal="left"/>
    </xf>
    <xf numFmtId="0" fontId="9" fillId="0" borderId="0" xfId="0" applyFont="1" applyAlignment="1">
      <alignment vertical="center" wrapText="1"/>
    </xf>
    <xf numFmtId="0" fontId="0" fillId="0" borderId="4" xfId="0" applyFill="1" applyBorder="1"/>
    <xf numFmtId="41" fontId="0" fillId="0" borderId="0" xfId="1" applyFont="1" applyBorder="1"/>
    <xf numFmtId="0" fontId="0" fillId="0" borderId="0" xfId="0" applyFont="1"/>
    <xf numFmtId="0" fontId="0" fillId="0" borderId="0" xfId="0" applyBorder="1" applyAlignment="1">
      <alignment horizontal="center" vertical="center" wrapText="1"/>
    </xf>
    <xf numFmtId="0" fontId="0" fillId="0" borderId="0" xfId="0" applyBorder="1" applyAlignment="1">
      <alignment horizontal="center" vertical="center"/>
    </xf>
    <xf numFmtId="0" fontId="1" fillId="0" borderId="0" xfId="0" applyFont="1" applyBorder="1"/>
    <xf numFmtId="2" fontId="1" fillId="0" borderId="0" xfId="0" applyNumberFormat="1" applyFont="1" applyBorder="1"/>
    <xf numFmtId="0" fontId="0" fillId="0" borderId="0" xfId="0" applyFont="1" applyBorder="1"/>
    <xf numFmtId="2" fontId="0" fillId="0" borderId="0" xfId="0" applyNumberFormat="1" applyFont="1" applyBorder="1"/>
    <xf numFmtId="0" fontId="6" fillId="0" borderId="0" xfId="0" applyFont="1" applyBorder="1" applyAlignment="1">
      <alignment horizontal="right"/>
    </xf>
    <xf numFmtId="165" fontId="0" fillId="0" borderId="0" xfId="0" applyNumberFormat="1" applyFill="1" applyBorder="1" applyAlignment="1">
      <alignment vertical="center"/>
    </xf>
    <xf numFmtId="164" fontId="0" fillId="0" borderId="0" xfId="2" applyNumberFormat="1" applyFont="1" applyFill="1" applyBorder="1" applyAlignment="1">
      <alignment vertical="center"/>
    </xf>
    <xf numFmtId="164" fontId="0" fillId="0" borderId="0" xfId="2" applyNumberFormat="1" applyFont="1" applyFill="1" applyBorder="1"/>
    <xf numFmtId="0" fontId="0" fillId="0" borderId="0" xfId="0" applyFill="1"/>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xf numFmtId="41" fontId="0" fillId="0" borderId="0" xfId="1" applyFont="1" applyFill="1" applyBorder="1"/>
    <xf numFmtId="0" fontId="7" fillId="4" borderId="3" xfId="0" applyFont="1" applyFill="1" applyBorder="1" applyAlignment="1">
      <alignment horizontal="left" vertical="top" wrapText="1"/>
    </xf>
    <xf numFmtId="0" fontId="7" fillId="4" borderId="0" xfId="0" applyFont="1" applyFill="1" applyAlignment="1">
      <alignment horizontal="left" vertical="top" wrapText="1"/>
    </xf>
    <xf numFmtId="0" fontId="7" fillId="4" borderId="1" xfId="0" applyFont="1" applyFill="1" applyBorder="1" applyAlignment="1">
      <alignment horizontal="left"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178594</xdr:colOff>
      <xdr:row>0</xdr:row>
      <xdr:rowOff>76200</xdr:rowOff>
    </xdr:from>
    <xdr:to>
      <xdr:col>1</xdr:col>
      <xdr:colOff>1416844</xdr:colOff>
      <xdr:row>6</xdr:row>
      <xdr:rowOff>119020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1019" y="76200"/>
          <a:ext cx="1238250" cy="118582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80" zoomScaleNormal="80" workbookViewId="0"/>
  </sheetViews>
  <sheetFormatPr baseColWidth="10" defaultRowHeight="15" x14ac:dyDescent="0.25"/>
  <cols>
    <col min="2" max="3" width="20.7109375" customWidth="1"/>
    <col min="4" max="4" width="24.28515625" customWidth="1"/>
    <col min="5" max="6" width="20.7109375" customWidth="1"/>
    <col min="7" max="7" width="22.28515625" customWidth="1"/>
  </cols>
  <sheetData>
    <row r="1" spans="1:7" x14ac:dyDescent="0.25">
      <c r="A1" s="1"/>
    </row>
    <row r="2" spans="1:7" x14ac:dyDescent="0.25">
      <c r="A2" s="1" t="s">
        <v>101</v>
      </c>
    </row>
    <row r="3" spans="1:7" x14ac:dyDescent="0.25">
      <c r="A3" s="53" t="s">
        <v>99</v>
      </c>
    </row>
    <row r="5" spans="1:7" ht="60" x14ac:dyDescent="0.25">
      <c r="A5" s="55" t="s">
        <v>100</v>
      </c>
      <c r="B5" s="54" t="s">
        <v>108</v>
      </c>
      <c r="C5" s="54" t="s">
        <v>110</v>
      </c>
      <c r="D5" s="54" t="s">
        <v>111</v>
      </c>
      <c r="E5" s="54" t="s">
        <v>112</v>
      </c>
      <c r="F5" s="54" t="s">
        <v>113</v>
      </c>
      <c r="G5" s="54" t="s">
        <v>114</v>
      </c>
    </row>
    <row r="6" spans="1:7" x14ac:dyDescent="0.25">
      <c r="A6" s="55"/>
      <c r="B6" s="54" t="s">
        <v>109</v>
      </c>
      <c r="C6" s="54" t="s">
        <v>109</v>
      </c>
      <c r="D6" s="54" t="s">
        <v>105</v>
      </c>
      <c r="E6" s="54" t="s">
        <v>109</v>
      </c>
      <c r="F6" s="54" t="s">
        <v>109</v>
      </c>
      <c r="G6" s="54" t="s">
        <v>105</v>
      </c>
    </row>
    <row r="7" spans="1:7" s="64" customFormat="1" x14ac:dyDescent="0.25">
      <c r="A7" s="69">
        <v>2008</v>
      </c>
      <c r="B7" s="70">
        <v>47969</v>
      </c>
      <c r="C7" s="70">
        <v>15349</v>
      </c>
      <c r="D7" s="63">
        <f>C7/B7</f>
        <v>0.31997748545935917</v>
      </c>
      <c r="E7" s="70">
        <v>63585</v>
      </c>
      <c r="F7" s="70">
        <v>9665</v>
      </c>
      <c r="G7" s="63">
        <f>F7/E7</f>
        <v>0.15200125815837068</v>
      </c>
    </row>
    <row r="8" spans="1:7" s="64" customFormat="1" x14ac:dyDescent="0.25">
      <c r="A8" s="69">
        <v>2009</v>
      </c>
      <c r="B8" s="70">
        <v>48201.114386248504</v>
      </c>
      <c r="C8" s="70">
        <v>15948.367459527688</v>
      </c>
      <c r="D8" s="63">
        <f t="shared" ref="D8:D18" si="0">C8/B8</f>
        <v>0.33087134317536993</v>
      </c>
      <c r="E8" s="70">
        <v>62576.936457995791</v>
      </c>
      <c r="F8" s="70">
        <v>10693</v>
      </c>
      <c r="G8" s="63">
        <f t="shared" ref="G8:G18" si="1">F8/E8</f>
        <v>0.17087765245870706</v>
      </c>
    </row>
    <row r="9" spans="1:7" s="64" customFormat="1" x14ac:dyDescent="0.25">
      <c r="A9" s="69">
        <v>2010</v>
      </c>
      <c r="B9" s="70">
        <v>48973.518722241599</v>
      </c>
      <c r="C9" s="70">
        <v>16250.588223479999</v>
      </c>
      <c r="D9" s="63">
        <f t="shared" si="0"/>
        <v>0.3318239866660776</v>
      </c>
      <c r="E9" s="70">
        <v>61656.778149959158</v>
      </c>
      <c r="F9" s="70">
        <v>9639.9905182559978</v>
      </c>
      <c r="G9" s="63">
        <f t="shared" si="1"/>
        <v>0.15634924184345145</v>
      </c>
    </row>
    <row r="10" spans="1:7" s="64" customFormat="1" x14ac:dyDescent="0.25">
      <c r="A10" s="69">
        <v>2011</v>
      </c>
      <c r="B10" s="70">
        <v>52089.997408067167</v>
      </c>
      <c r="C10" s="70">
        <v>16709.5889469184</v>
      </c>
      <c r="D10" s="63">
        <f t="shared" si="0"/>
        <v>0.32078306351250824</v>
      </c>
      <c r="E10" s="70">
        <v>71576.698530825612</v>
      </c>
      <c r="F10" s="70">
        <v>11591.2012619508</v>
      </c>
      <c r="G10" s="63">
        <f t="shared" si="1"/>
        <v>0.16194098777773147</v>
      </c>
    </row>
    <row r="11" spans="1:7" s="64" customFormat="1" x14ac:dyDescent="0.25">
      <c r="A11" s="69">
        <v>2012</v>
      </c>
      <c r="B11" s="70">
        <v>56957.374059758491</v>
      </c>
      <c r="C11" s="70">
        <v>18355.52584552599</v>
      </c>
      <c r="D11" s="63">
        <f t="shared" si="0"/>
        <v>0.32226776863462409</v>
      </c>
      <c r="E11" s="70">
        <v>68347.124235159063</v>
      </c>
      <c r="F11" s="70">
        <v>12519.016480876919</v>
      </c>
      <c r="G11" s="63">
        <f t="shared" si="1"/>
        <v>0.18316815258829716</v>
      </c>
    </row>
    <row r="12" spans="1:7" s="64" customFormat="1" x14ac:dyDescent="0.25">
      <c r="A12" s="69">
        <v>2013</v>
      </c>
      <c r="B12" s="70">
        <v>59224.550104871072</v>
      </c>
      <c r="C12" s="70">
        <v>18703.795887993594</v>
      </c>
      <c r="D12" s="63">
        <f t="shared" si="0"/>
        <v>0.31581153178663407</v>
      </c>
      <c r="E12" s="70">
        <v>74914.846041893659</v>
      </c>
      <c r="F12" s="70">
        <v>13438.614280081201</v>
      </c>
      <c r="G12" s="63">
        <f t="shared" si="1"/>
        <v>0.17938519519303422</v>
      </c>
    </row>
    <row r="13" spans="1:7" s="64" customFormat="1" x14ac:dyDescent="0.25">
      <c r="A13" s="69">
        <v>2014</v>
      </c>
      <c r="B13" s="70">
        <v>59819.586542226141</v>
      </c>
      <c r="C13" s="70">
        <v>19252.811719920002</v>
      </c>
      <c r="D13" s="63">
        <f t="shared" si="0"/>
        <v>0.32184795704546715</v>
      </c>
      <c r="E13" s="70">
        <v>71435.215786500572</v>
      </c>
      <c r="F13" s="70">
        <v>15802.810220973768</v>
      </c>
      <c r="G13" s="63">
        <f t="shared" si="1"/>
        <v>0.22121876510044916</v>
      </c>
    </row>
    <row r="14" spans="1:7" s="64" customFormat="1" x14ac:dyDescent="0.25">
      <c r="A14" s="69">
        <v>2015</v>
      </c>
      <c r="B14" s="70">
        <v>60467.543946311816</v>
      </c>
      <c r="C14" s="70">
        <v>19323.835112407916</v>
      </c>
      <c r="D14" s="63">
        <f t="shared" si="0"/>
        <v>0.31957367293709243</v>
      </c>
      <c r="E14" s="70">
        <v>75135.940189026034</v>
      </c>
      <c r="F14" s="70">
        <v>16360.796147313893</v>
      </c>
      <c r="G14" s="63">
        <f t="shared" si="1"/>
        <v>0.21774927027137228</v>
      </c>
    </row>
    <row r="15" spans="1:7" s="64" customFormat="1" x14ac:dyDescent="0.25">
      <c r="A15" s="69">
        <v>2016</v>
      </c>
      <c r="B15" s="70">
        <v>61701.539627336111</v>
      </c>
      <c r="C15" s="70">
        <v>19629.791053377605</v>
      </c>
      <c r="D15" s="63">
        <f t="shared" si="0"/>
        <v>0.3181410248745376</v>
      </c>
      <c r="E15" s="70">
        <v>83677.937021628997</v>
      </c>
      <c r="F15" s="70">
        <v>15933.139046828441</v>
      </c>
      <c r="G15" s="63">
        <f t="shared" si="1"/>
        <v>0.19041027556296061</v>
      </c>
    </row>
    <row r="16" spans="1:7" s="64" customFormat="1" x14ac:dyDescent="0.25">
      <c r="A16" s="69">
        <v>2017</v>
      </c>
      <c r="B16" s="70">
        <v>61910.184898276275</v>
      </c>
      <c r="C16" s="70">
        <v>20043.525127222983</v>
      </c>
      <c r="D16" s="63">
        <f t="shared" si="0"/>
        <v>0.32375165992729965</v>
      </c>
      <c r="E16" s="70">
        <v>87045.802034092398</v>
      </c>
      <c r="F16" s="70">
        <v>16159.42863433839</v>
      </c>
      <c r="G16" s="63">
        <f t="shared" si="1"/>
        <v>0.18564282546341959</v>
      </c>
    </row>
    <row r="17" spans="1:7" s="64" customFormat="1" x14ac:dyDescent="0.25">
      <c r="A17" s="69">
        <v>2018</v>
      </c>
      <c r="B17" s="70">
        <v>65471.020145328766</v>
      </c>
      <c r="C17" s="70">
        <v>20963.142388914428</v>
      </c>
      <c r="D17" s="63">
        <f t="shared" si="0"/>
        <v>0.32018964027720453</v>
      </c>
      <c r="E17" s="70">
        <v>90126.800592206826</v>
      </c>
      <c r="F17" s="70">
        <v>17408.186801896125</v>
      </c>
      <c r="G17" s="63">
        <f t="shared" si="1"/>
        <v>0.19315216658652137</v>
      </c>
    </row>
    <row r="18" spans="1:7" x14ac:dyDescent="0.25">
      <c r="A18" s="2">
        <v>2019</v>
      </c>
      <c r="B18" s="52">
        <v>66825.591996850577</v>
      </c>
      <c r="C18" s="52">
        <v>21552.232739659405</v>
      </c>
      <c r="D18" s="3">
        <f t="shared" si="0"/>
        <v>0.32251465487466446</v>
      </c>
      <c r="E18" s="52">
        <v>90085.036502537521</v>
      </c>
      <c r="F18" s="52">
        <v>17577.638432193926</v>
      </c>
      <c r="G18" s="3">
        <f t="shared" si="1"/>
        <v>0.19512273197223823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zoomScale="80" zoomScaleNormal="80" workbookViewId="0"/>
  </sheetViews>
  <sheetFormatPr baseColWidth="10" defaultRowHeight="15" x14ac:dyDescent="0.25"/>
  <cols>
    <col min="1" max="1" width="19.42578125" customWidth="1"/>
  </cols>
  <sheetData>
    <row r="2" spans="1:2" x14ac:dyDescent="0.25">
      <c r="A2" s="1" t="s">
        <v>3</v>
      </c>
    </row>
    <row r="3" spans="1:2" x14ac:dyDescent="0.25">
      <c r="A3" t="s">
        <v>102</v>
      </c>
    </row>
    <row r="5" spans="1:2" x14ac:dyDescent="0.25">
      <c r="A5" s="58" t="s">
        <v>97</v>
      </c>
      <c r="B5" s="60" t="s">
        <v>103</v>
      </c>
    </row>
    <row r="6" spans="1:2" x14ac:dyDescent="0.25">
      <c r="A6" s="58" t="s">
        <v>4</v>
      </c>
      <c r="B6" s="59">
        <v>526.72</v>
      </c>
    </row>
    <row r="7" spans="1:2" x14ac:dyDescent="0.25">
      <c r="A7" s="58" t="s">
        <v>5</v>
      </c>
      <c r="B7" s="59">
        <v>54.84</v>
      </c>
    </row>
    <row r="8" spans="1:2" x14ac:dyDescent="0.25">
      <c r="A8" s="58" t="s">
        <v>6</v>
      </c>
      <c r="B8" s="59">
        <v>43.85</v>
      </c>
    </row>
    <row r="9" spans="1:2" x14ac:dyDescent="0.25">
      <c r="A9" s="58" t="s">
        <v>7</v>
      </c>
      <c r="B9" s="59">
        <v>19.989999999999998</v>
      </c>
    </row>
    <row r="10" spans="1:2" x14ac:dyDescent="0.25">
      <c r="A10" s="56" t="s">
        <v>8</v>
      </c>
      <c r="B10" s="57">
        <v>645.4</v>
      </c>
    </row>
    <row r="11" spans="1:2" x14ac:dyDescent="0.25">
      <c r="A11" s="5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80" zoomScaleNormal="80" workbookViewId="0"/>
  </sheetViews>
  <sheetFormatPr baseColWidth="10" defaultRowHeight="15" x14ac:dyDescent="0.25"/>
  <cols>
    <col min="1" max="1" width="11.42578125" customWidth="1"/>
    <col min="2" max="4" width="17.85546875" customWidth="1"/>
    <col min="6" max="8" width="16" customWidth="1"/>
  </cols>
  <sheetData>
    <row r="1" spans="1:9" x14ac:dyDescent="0.25">
      <c r="A1" s="1"/>
    </row>
    <row r="2" spans="1:9" x14ac:dyDescent="0.25">
      <c r="A2" s="1" t="s">
        <v>104</v>
      </c>
    </row>
    <row r="3" spans="1:9" x14ac:dyDescent="0.25">
      <c r="A3" s="53" t="s">
        <v>98</v>
      </c>
    </row>
    <row r="5" spans="1:9" x14ac:dyDescent="0.25">
      <c r="A5" s="64"/>
      <c r="B5" s="64"/>
      <c r="C5" s="64"/>
      <c r="D5" s="64"/>
      <c r="E5" s="64"/>
      <c r="F5" s="1" t="s">
        <v>107</v>
      </c>
      <c r="G5" s="64"/>
      <c r="H5" s="64"/>
      <c r="I5" s="64"/>
    </row>
    <row r="6" spans="1:9" s="67" customFormat="1" ht="45" x14ac:dyDescent="0.25">
      <c r="A6" s="65"/>
      <c r="B6" s="66" t="s">
        <v>106</v>
      </c>
      <c r="C6" s="66" t="s">
        <v>0</v>
      </c>
      <c r="D6" s="66" t="s">
        <v>1</v>
      </c>
      <c r="E6" s="65"/>
      <c r="F6" s="66" t="s">
        <v>0</v>
      </c>
      <c r="G6" s="66" t="s">
        <v>1</v>
      </c>
      <c r="H6" s="66" t="s">
        <v>2</v>
      </c>
      <c r="I6" s="65"/>
    </row>
    <row r="7" spans="1:9" s="67" customFormat="1" x14ac:dyDescent="0.25">
      <c r="A7" s="65"/>
      <c r="B7" s="68" t="s">
        <v>103</v>
      </c>
      <c r="C7" s="68" t="s">
        <v>105</v>
      </c>
      <c r="D7" s="68" t="s">
        <v>105</v>
      </c>
      <c r="E7" s="65"/>
      <c r="F7" s="68" t="s">
        <v>105</v>
      </c>
      <c r="G7" s="68" t="s">
        <v>105</v>
      </c>
      <c r="H7" s="68" t="s">
        <v>105</v>
      </c>
      <c r="I7" s="65"/>
    </row>
    <row r="8" spans="1:9" x14ac:dyDescent="0.25">
      <c r="A8" s="64">
        <v>2012</v>
      </c>
      <c r="B8" s="61">
        <v>12.378780277813222</v>
      </c>
      <c r="C8" s="62">
        <v>0.92676488400414481</v>
      </c>
      <c r="D8" s="63">
        <v>7.3235115995855082E-2</v>
      </c>
      <c r="E8" s="64"/>
      <c r="F8" s="64"/>
      <c r="G8" s="64"/>
      <c r="H8" s="64"/>
      <c r="I8" s="64"/>
    </row>
    <row r="9" spans="1:9" x14ac:dyDescent="0.25">
      <c r="A9" s="64">
        <v>2013</v>
      </c>
      <c r="B9" s="61">
        <v>12.719415</v>
      </c>
      <c r="C9" s="62">
        <v>0.90813622527098081</v>
      </c>
      <c r="D9" s="63">
        <v>9.1863774729019174E-2</v>
      </c>
      <c r="E9" s="64"/>
      <c r="F9" s="64"/>
      <c r="G9" s="64"/>
      <c r="H9" s="64"/>
      <c r="I9" s="64"/>
    </row>
    <row r="10" spans="1:9" x14ac:dyDescent="0.25">
      <c r="A10" s="64">
        <v>2014</v>
      </c>
      <c r="B10" s="61">
        <v>12.95103412309493</v>
      </c>
      <c r="C10" s="62">
        <v>0.88354280381680828</v>
      </c>
      <c r="D10" s="63">
        <v>0.11645719618319174</v>
      </c>
      <c r="E10" s="64"/>
      <c r="F10" s="64"/>
      <c r="G10" s="64"/>
      <c r="H10" s="64"/>
      <c r="I10" s="64"/>
    </row>
    <row r="11" spans="1:9" x14ac:dyDescent="0.25">
      <c r="A11" s="64">
        <v>2015</v>
      </c>
      <c r="B11" s="61">
        <v>13.071606129999999</v>
      </c>
      <c r="C11" s="62">
        <v>0.85176435734691269</v>
      </c>
      <c r="D11" s="63">
        <v>0.14823564265308722</v>
      </c>
      <c r="F11" s="63">
        <v>0.23455788865292113</v>
      </c>
      <c r="G11" s="63">
        <v>4.082096070809843E-2</v>
      </c>
      <c r="H11" s="63">
        <v>0.72462115063898047</v>
      </c>
    </row>
    <row r="12" spans="1:9" x14ac:dyDescent="0.25">
      <c r="A12" s="64">
        <v>2016</v>
      </c>
      <c r="B12" s="61">
        <v>13.614194000000001</v>
      </c>
      <c r="C12" s="62">
        <v>0.84770824996160976</v>
      </c>
      <c r="D12" s="63">
        <v>0.15229175003839032</v>
      </c>
      <c r="F12" s="63">
        <v>0.22946837087030245</v>
      </c>
      <c r="G12" s="63">
        <v>4.1224253485653062E-2</v>
      </c>
      <c r="H12" s="63">
        <v>0.72930737564404458</v>
      </c>
    </row>
    <row r="13" spans="1:9" x14ac:dyDescent="0.25">
      <c r="A13" s="64">
        <v>2017</v>
      </c>
      <c r="B13" s="61">
        <v>13.263501512187839</v>
      </c>
      <c r="C13" s="62">
        <v>0.80747953732547384</v>
      </c>
      <c r="D13" s="63">
        <v>0.19252046267452619</v>
      </c>
      <c r="F13" s="63">
        <v>0.24338971758487754</v>
      </c>
      <c r="G13" s="63">
        <v>5.8029335572841713E-2</v>
      </c>
      <c r="H13" s="63">
        <v>0.69858094684228078</v>
      </c>
    </row>
    <row r="14" spans="1:9" x14ac:dyDescent="0.25">
      <c r="A14" s="64">
        <v>2018</v>
      </c>
      <c r="B14" s="61">
        <v>13.357504111798692</v>
      </c>
      <c r="C14" s="62">
        <v>0.76984910508957793</v>
      </c>
      <c r="D14" s="63">
        <v>0.23015089491042204</v>
      </c>
      <c r="F14" s="63">
        <v>0.21468864590300341</v>
      </c>
      <c r="G14" s="63">
        <v>6.4182426991239563E-2</v>
      </c>
      <c r="H14" s="63">
        <v>0.72112892710575704</v>
      </c>
    </row>
    <row r="15" spans="1:9" x14ac:dyDescent="0.25">
      <c r="A15" s="64">
        <v>2019</v>
      </c>
      <c r="B15" s="61">
        <v>12.45</v>
      </c>
      <c r="C15" s="62">
        <v>0.75408843125378544</v>
      </c>
      <c r="D15" s="63">
        <v>0.24591156874621437</v>
      </c>
      <c r="F15" s="63">
        <v>0.1782901331805814</v>
      </c>
      <c r="G15" s="63">
        <v>5.8141200057281968E-2</v>
      </c>
      <c r="H15" s="63">
        <v>0.76356866676213664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5"/>
  <sheetViews>
    <sheetView zoomScale="70" zoomScaleNormal="70" workbookViewId="0"/>
  </sheetViews>
  <sheetFormatPr baseColWidth="10" defaultRowHeight="15" x14ac:dyDescent="0.25"/>
  <cols>
    <col min="1" max="1" width="5.28515625" style="4" customWidth="1"/>
    <col min="2" max="2" width="28.5703125" style="49" customWidth="1"/>
    <col min="3" max="3" width="180.28515625" style="4" customWidth="1"/>
    <col min="4" max="16384" width="11.42578125" style="4"/>
  </cols>
  <sheetData>
    <row r="2" spans="1:10" ht="15.75" x14ac:dyDescent="0.25">
      <c r="B2" s="5"/>
      <c r="C2" s="6" t="s">
        <v>9</v>
      </c>
      <c r="D2" s="7"/>
      <c r="E2" s="7"/>
      <c r="F2" s="7"/>
      <c r="G2" s="7"/>
      <c r="H2" s="7"/>
      <c r="I2" s="7"/>
      <c r="J2" s="7"/>
    </row>
    <row r="3" spans="1:10" x14ac:dyDescent="0.25">
      <c r="B3" s="5"/>
      <c r="C3" s="8"/>
      <c r="D3" s="7"/>
      <c r="E3" s="7"/>
      <c r="F3" s="7"/>
      <c r="G3" s="7"/>
      <c r="H3" s="7"/>
      <c r="I3" s="7"/>
      <c r="J3" s="7"/>
    </row>
    <row r="4" spans="1:10" x14ac:dyDescent="0.25">
      <c r="B4" s="5"/>
      <c r="C4" s="7"/>
      <c r="D4" s="7"/>
      <c r="E4" s="7"/>
      <c r="F4" s="7"/>
      <c r="G4" s="7"/>
      <c r="H4" s="7"/>
      <c r="I4" s="7"/>
      <c r="J4" s="7"/>
    </row>
    <row r="5" spans="1:10" x14ac:dyDescent="0.25">
      <c r="B5" s="5"/>
      <c r="C5" s="7"/>
      <c r="D5" s="7"/>
      <c r="E5" s="7"/>
      <c r="F5" s="7"/>
      <c r="G5" s="7"/>
      <c r="H5" s="7"/>
      <c r="I5" s="7"/>
      <c r="J5" s="7"/>
    </row>
    <row r="6" spans="1:10" x14ac:dyDescent="0.25">
      <c r="B6" s="5"/>
      <c r="C6" s="7"/>
      <c r="D6" s="7"/>
      <c r="E6" s="7"/>
      <c r="F6" s="7"/>
      <c r="G6" s="7"/>
      <c r="H6" s="7"/>
      <c r="I6" s="7"/>
      <c r="J6" s="7"/>
    </row>
    <row r="7" spans="1:10" x14ac:dyDescent="0.25">
      <c r="B7" s="5"/>
      <c r="C7" s="7"/>
      <c r="D7" s="7"/>
      <c r="E7" s="7"/>
      <c r="F7" s="7"/>
      <c r="G7" s="7"/>
      <c r="H7" s="7"/>
      <c r="I7" s="7"/>
      <c r="J7" s="7"/>
    </row>
    <row r="8" spans="1:10" ht="15.75" x14ac:dyDescent="0.25">
      <c r="B8" s="9" t="s">
        <v>10</v>
      </c>
      <c r="C8" s="7"/>
      <c r="D8" s="7"/>
      <c r="E8" s="7"/>
      <c r="F8" s="7"/>
      <c r="G8" s="7"/>
      <c r="H8" s="7"/>
      <c r="I8" s="7"/>
      <c r="J8" s="7"/>
    </row>
    <row r="9" spans="1:10" x14ac:dyDescent="0.25">
      <c r="B9" s="10" t="s">
        <v>11</v>
      </c>
      <c r="C9" s="7"/>
      <c r="D9" s="7"/>
      <c r="E9" s="7"/>
      <c r="F9" s="7"/>
      <c r="G9" s="7"/>
      <c r="H9" s="7"/>
      <c r="I9" s="7"/>
      <c r="J9" s="7"/>
    </row>
    <row r="10" spans="1:10" x14ac:dyDescent="0.25">
      <c r="B10" s="5" t="s">
        <v>12</v>
      </c>
      <c r="C10" s="7"/>
      <c r="D10" s="7"/>
      <c r="E10" s="7"/>
      <c r="F10" s="7"/>
      <c r="G10" s="7"/>
      <c r="H10" s="7"/>
      <c r="I10" s="7"/>
      <c r="J10" s="7"/>
    </row>
    <row r="11" spans="1:10" ht="15.75" x14ac:dyDescent="0.25">
      <c r="B11" s="9"/>
      <c r="C11" s="7"/>
      <c r="D11" s="7"/>
      <c r="E11" s="7"/>
      <c r="F11" s="7"/>
      <c r="G11" s="7"/>
      <c r="H11" s="7"/>
      <c r="I11" s="7"/>
      <c r="J11" s="7"/>
    </row>
    <row r="12" spans="1:10" ht="15.75" x14ac:dyDescent="0.25">
      <c r="A12" s="11"/>
      <c r="B12" s="12" t="s">
        <v>13</v>
      </c>
      <c r="C12" s="13"/>
      <c r="D12" s="7"/>
      <c r="E12" s="7"/>
      <c r="F12" s="7"/>
      <c r="G12" s="7"/>
      <c r="H12" s="7"/>
      <c r="I12" s="7"/>
      <c r="J12" s="7"/>
    </row>
    <row r="13" spans="1:10" ht="45" customHeight="1" x14ac:dyDescent="0.25">
      <c r="A13" s="11"/>
      <c r="B13" s="14" t="s">
        <v>14</v>
      </c>
      <c r="C13" s="15" t="s">
        <v>15</v>
      </c>
    </row>
    <row r="14" spans="1:10" ht="34.5" customHeight="1" x14ac:dyDescent="0.25">
      <c r="A14" s="11"/>
      <c r="B14" s="14" t="s">
        <v>16</v>
      </c>
      <c r="C14" s="16" t="s">
        <v>17</v>
      </c>
    </row>
    <row r="15" spans="1:10" ht="15.75" x14ac:dyDescent="0.25">
      <c r="A15" s="11"/>
      <c r="B15" s="12" t="s">
        <v>18</v>
      </c>
      <c r="C15" s="17"/>
    </row>
    <row r="16" spans="1:10" ht="57.75" customHeight="1" x14ac:dyDescent="0.25">
      <c r="A16" s="11"/>
      <c r="B16" s="71" t="s">
        <v>19</v>
      </c>
      <c r="C16" s="16" t="s">
        <v>20</v>
      </c>
    </row>
    <row r="17" spans="1:3" ht="42.75" customHeight="1" x14ac:dyDescent="0.25">
      <c r="A17" s="11"/>
      <c r="B17" s="72"/>
      <c r="C17" s="16" t="s">
        <v>21</v>
      </c>
    </row>
    <row r="18" spans="1:3" ht="30" customHeight="1" x14ac:dyDescent="0.25">
      <c r="A18" s="11"/>
      <c r="B18" s="72"/>
      <c r="C18" s="16" t="s">
        <v>22</v>
      </c>
    </row>
    <row r="19" spans="1:3" ht="30.75" customHeight="1" x14ac:dyDescent="0.25">
      <c r="A19" s="11"/>
      <c r="B19" s="72"/>
      <c r="C19" s="16" t="s">
        <v>23</v>
      </c>
    </row>
    <row r="20" spans="1:3" ht="57.75" customHeight="1" x14ac:dyDescent="0.25">
      <c r="A20" s="11"/>
      <c r="B20" s="73"/>
      <c r="C20" s="18" t="s">
        <v>24</v>
      </c>
    </row>
    <row r="21" spans="1:3" ht="30.75" customHeight="1" x14ac:dyDescent="0.25">
      <c r="A21" s="11"/>
      <c r="B21" s="71" t="s">
        <v>25</v>
      </c>
      <c r="C21" s="16" t="s">
        <v>26</v>
      </c>
    </row>
    <row r="22" spans="1:3" ht="17.25" customHeight="1" x14ac:dyDescent="0.25">
      <c r="A22" s="11"/>
      <c r="B22" s="72"/>
      <c r="C22" s="16" t="s">
        <v>27</v>
      </c>
    </row>
    <row r="23" spans="1:3" ht="27.75" customHeight="1" x14ac:dyDescent="0.25">
      <c r="A23" s="11"/>
      <c r="B23" s="72"/>
      <c r="C23" s="16" t="s">
        <v>28</v>
      </c>
    </row>
    <row r="24" spans="1:3" ht="43.5" customHeight="1" x14ac:dyDescent="0.25">
      <c r="A24" s="11"/>
      <c r="B24" s="73"/>
      <c r="C24" s="18" t="s">
        <v>29</v>
      </c>
    </row>
    <row r="25" spans="1:3" ht="19.5" customHeight="1" x14ac:dyDescent="0.25">
      <c r="A25" s="11"/>
      <c r="B25" s="71" t="s">
        <v>30</v>
      </c>
      <c r="C25" s="16" t="s">
        <v>31</v>
      </c>
    </row>
    <row r="26" spans="1:3" ht="17.25" customHeight="1" x14ac:dyDescent="0.25">
      <c r="A26" s="11"/>
      <c r="B26" s="72"/>
      <c r="C26" s="16" t="s">
        <v>32</v>
      </c>
    </row>
    <row r="27" spans="1:3" ht="28.5" customHeight="1" x14ac:dyDescent="0.25">
      <c r="A27" s="11"/>
      <c r="B27" s="72"/>
      <c r="C27" s="16" t="s">
        <v>33</v>
      </c>
    </row>
    <row r="28" spans="1:3" ht="28.5" customHeight="1" x14ac:dyDescent="0.25">
      <c r="A28" s="11"/>
      <c r="B28" s="73"/>
      <c r="C28" s="18" t="s">
        <v>34</v>
      </c>
    </row>
    <row r="29" spans="1:3" ht="30.75" customHeight="1" x14ac:dyDescent="0.25">
      <c r="A29" s="11"/>
      <c r="B29" s="19" t="s">
        <v>35</v>
      </c>
      <c r="C29" s="20" t="s">
        <v>36</v>
      </c>
    </row>
    <row r="30" spans="1:3" ht="30.75" customHeight="1" x14ac:dyDescent="0.25">
      <c r="A30" s="11"/>
      <c r="B30" s="21" t="s">
        <v>37</v>
      </c>
      <c r="C30" s="16" t="s">
        <v>38</v>
      </c>
    </row>
    <row r="31" spans="1:3" x14ac:dyDescent="0.25">
      <c r="A31" s="11"/>
      <c r="B31" s="22" t="s">
        <v>39</v>
      </c>
      <c r="C31" s="13"/>
    </row>
    <row r="32" spans="1:3" ht="26.25" customHeight="1" x14ac:dyDescent="0.25">
      <c r="B32" s="71" t="s">
        <v>40</v>
      </c>
      <c r="C32" s="23" t="s">
        <v>41</v>
      </c>
    </row>
    <row r="33" spans="2:3" ht="32.25" customHeight="1" x14ac:dyDescent="0.25">
      <c r="B33" s="72"/>
      <c r="C33" s="16" t="s">
        <v>42</v>
      </c>
    </row>
    <row r="34" spans="2:3" ht="32.25" customHeight="1" x14ac:dyDescent="0.25">
      <c r="B34" s="72"/>
      <c r="C34" s="16" t="s">
        <v>43</v>
      </c>
    </row>
    <row r="35" spans="2:3" ht="18" customHeight="1" x14ac:dyDescent="0.25">
      <c r="B35" s="72"/>
      <c r="C35" s="16" t="s">
        <v>44</v>
      </c>
    </row>
    <row r="36" spans="2:3" ht="18" customHeight="1" x14ac:dyDescent="0.25">
      <c r="B36" s="72"/>
      <c r="C36" s="16" t="s">
        <v>45</v>
      </c>
    </row>
    <row r="37" spans="2:3" ht="15.75" customHeight="1" x14ac:dyDescent="0.25">
      <c r="B37" s="72"/>
      <c r="C37" s="16" t="s">
        <v>46</v>
      </c>
    </row>
    <row r="38" spans="2:3" ht="17.25" customHeight="1" x14ac:dyDescent="0.25">
      <c r="B38" s="72"/>
      <c r="C38" s="16" t="s">
        <v>47</v>
      </c>
    </row>
    <row r="39" spans="2:3" ht="17.25" customHeight="1" x14ac:dyDescent="0.25">
      <c r="B39" s="72"/>
      <c r="C39" s="16" t="s">
        <v>48</v>
      </c>
    </row>
    <row r="40" spans="2:3" ht="21" customHeight="1" x14ac:dyDescent="0.25">
      <c r="B40" s="73"/>
      <c r="C40" s="18" t="s">
        <v>49</v>
      </c>
    </row>
    <row r="41" spans="2:3" ht="38.25" customHeight="1" x14ac:dyDescent="0.25">
      <c r="B41" s="71" t="s">
        <v>50</v>
      </c>
      <c r="C41" s="16" t="s">
        <v>51</v>
      </c>
    </row>
    <row r="42" spans="2:3" ht="18.75" customHeight="1" x14ac:dyDescent="0.25">
      <c r="B42" s="72"/>
      <c r="C42" s="16" t="s">
        <v>52</v>
      </c>
    </row>
    <row r="43" spans="2:3" ht="28.5" customHeight="1" x14ac:dyDescent="0.25">
      <c r="B43" s="72"/>
      <c r="C43" s="16" t="s">
        <v>53</v>
      </c>
    </row>
    <row r="44" spans="2:3" ht="27.75" customHeight="1" x14ac:dyDescent="0.25">
      <c r="B44" s="72"/>
      <c r="C44" s="16" t="s">
        <v>54</v>
      </c>
    </row>
    <row r="45" spans="2:3" ht="30.75" customHeight="1" x14ac:dyDescent="0.25">
      <c r="B45" s="73"/>
      <c r="C45" s="18" t="s">
        <v>55</v>
      </c>
    </row>
    <row r="46" spans="2:3" ht="30.75" customHeight="1" x14ac:dyDescent="0.25">
      <c r="B46" s="24" t="s">
        <v>56</v>
      </c>
      <c r="C46" s="18" t="s">
        <v>57</v>
      </c>
    </row>
    <row r="47" spans="2:3" ht="27" x14ac:dyDescent="0.25">
      <c r="B47" s="71" t="s">
        <v>58</v>
      </c>
      <c r="C47" s="25" t="s">
        <v>59</v>
      </c>
    </row>
    <row r="48" spans="2:3" x14ac:dyDescent="0.25">
      <c r="B48" s="72"/>
      <c r="C48" s="26" t="s">
        <v>60</v>
      </c>
    </row>
    <row r="49" spans="2:3" ht="27" x14ac:dyDescent="0.25">
      <c r="B49" s="72"/>
      <c r="C49" s="27" t="s">
        <v>61</v>
      </c>
    </row>
    <row r="50" spans="2:3" ht="27" x14ac:dyDescent="0.25">
      <c r="B50" s="72"/>
      <c r="C50" s="28" t="s">
        <v>62</v>
      </c>
    </row>
    <row r="51" spans="2:3" ht="27" x14ac:dyDescent="0.25">
      <c r="B51" s="72"/>
      <c r="C51" s="28" t="s">
        <v>63</v>
      </c>
    </row>
    <row r="52" spans="2:3" x14ac:dyDescent="0.25">
      <c r="B52" s="72"/>
      <c r="C52" s="28" t="s">
        <v>64</v>
      </c>
    </row>
    <row r="53" spans="2:3" x14ac:dyDescent="0.25">
      <c r="B53" s="72"/>
      <c r="C53" s="29" t="s">
        <v>65</v>
      </c>
    </row>
    <row r="54" spans="2:3" x14ac:dyDescent="0.25">
      <c r="B54" s="72"/>
      <c r="C54" s="30" t="s">
        <v>66</v>
      </c>
    </row>
    <row r="55" spans="2:3" ht="27" x14ac:dyDescent="0.25">
      <c r="B55" s="72"/>
      <c r="C55" s="25" t="s">
        <v>67</v>
      </c>
    </row>
    <row r="56" spans="2:3" x14ac:dyDescent="0.25">
      <c r="B56" s="72"/>
      <c r="C56" s="30" t="s">
        <v>68</v>
      </c>
    </row>
    <row r="57" spans="2:3" x14ac:dyDescent="0.25">
      <c r="B57" s="73"/>
      <c r="C57" s="18" t="s">
        <v>69</v>
      </c>
    </row>
    <row r="58" spans="2:3" x14ac:dyDescent="0.25">
      <c r="B58" s="24"/>
      <c r="C58" s="25"/>
    </row>
    <row r="59" spans="2:3" x14ac:dyDescent="0.25">
      <c r="B59" s="31" t="s">
        <v>70</v>
      </c>
      <c r="C59" s="31"/>
    </row>
    <row r="60" spans="2:3" ht="18" customHeight="1" x14ac:dyDescent="0.25">
      <c r="B60" s="32" t="s">
        <v>71</v>
      </c>
      <c r="C60" s="25"/>
    </row>
    <row r="61" spans="2:3" ht="18" customHeight="1" x14ac:dyDescent="0.25">
      <c r="B61" s="33" t="s">
        <v>72</v>
      </c>
      <c r="C61" s="25" t="s">
        <v>73</v>
      </c>
    </row>
    <row r="62" spans="2:3" ht="18" customHeight="1" x14ac:dyDescent="0.25">
      <c r="B62" s="33" t="s">
        <v>74</v>
      </c>
      <c r="C62" s="25" t="s">
        <v>75</v>
      </c>
    </row>
    <row r="63" spans="2:3" ht="30" customHeight="1" x14ac:dyDescent="0.25">
      <c r="B63" s="33" t="s">
        <v>76</v>
      </c>
      <c r="C63" s="25" t="s">
        <v>77</v>
      </c>
    </row>
    <row r="64" spans="2:3" ht="40.5" x14ac:dyDescent="0.25">
      <c r="B64" s="24" t="s">
        <v>78</v>
      </c>
      <c r="C64" s="25" t="s">
        <v>79</v>
      </c>
    </row>
    <row r="65" spans="2:3" x14ac:dyDescent="0.25">
      <c r="B65" s="24"/>
      <c r="C65" s="34"/>
    </row>
    <row r="66" spans="2:3" ht="52.5" customHeight="1" x14ac:dyDescent="0.25">
      <c r="B66" s="24" t="s">
        <v>80</v>
      </c>
      <c r="C66" s="25" t="s">
        <v>81</v>
      </c>
    </row>
    <row r="67" spans="2:3" x14ac:dyDescent="0.25">
      <c r="B67" s="5"/>
      <c r="C67" s="35"/>
    </row>
    <row r="68" spans="2:3" x14ac:dyDescent="0.25">
      <c r="B68" s="31" t="s">
        <v>82</v>
      </c>
      <c r="C68" s="36"/>
    </row>
    <row r="69" spans="2:3" s="39" customFormat="1" ht="18" customHeight="1" x14ac:dyDescent="0.25">
      <c r="B69" s="37" t="s">
        <v>83</v>
      </c>
      <c r="C69" s="38" t="s">
        <v>84</v>
      </c>
    </row>
    <row r="70" spans="2:3" x14ac:dyDescent="0.25">
      <c r="B70" s="40" t="s">
        <v>85</v>
      </c>
      <c r="C70" s="41" t="s">
        <v>86</v>
      </c>
    </row>
    <row r="71" spans="2:3" x14ac:dyDescent="0.25">
      <c r="B71" s="40" t="s">
        <v>87</v>
      </c>
      <c r="C71" s="41" t="s">
        <v>88</v>
      </c>
    </row>
    <row r="72" spans="2:3" x14ac:dyDescent="0.25">
      <c r="B72" s="40" t="s">
        <v>89</v>
      </c>
      <c r="C72" s="41" t="s">
        <v>90</v>
      </c>
    </row>
    <row r="73" spans="2:3" x14ac:dyDescent="0.25">
      <c r="B73" s="42" t="s">
        <v>91</v>
      </c>
      <c r="C73" s="7" t="s">
        <v>92</v>
      </c>
    </row>
    <row r="74" spans="2:3" x14ac:dyDescent="0.25">
      <c r="B74" s="42" t="s">
        <v>93</v>
      </c>
      <c r="C74" s="7" t="s">
        <v>94</v>
      </c>
    </row>
    <row r="75" spans="2:3" ht="16.5" x14ac:dyDescent="0.3">
      <c r="B75" s="43"/>
      <c r="C75" s="44"/>
    </row>
    <row r="76" spans="2:3" ht="16.5" x14ac:dyDescent="0.3">
      <c r="B76" s="45" t="s">
        <v>95</v>
      </c>
      <c r="C76" s="46"/>
    </row>
    <row r="77" spans="2:3" ht="16.5" x14ac:dyDescent="0.3">
      <c r="B77" s="47" t="s">
        <v>96</v>
      </c>
      <c r="C77" s="48"/>
    </row>
    <row r="84" spans="4:4" x14ac:dyDescent="0.25">
      <c r="D84" s="35"/>
    </row>
    <row r="87" spans="4:4" x14ac:dyDescent="0.25">
      <c r="D87" s="34"/>
    </row>
    <row r="125" spans="3:3" x14ac:dyDescent="0.25">
      <c r="C125" s="50"/>
    </row>
  </sheetData>
  <mergeCells count="6">
    <mergeCell ref="B47:B57"/>
    <mergeCell ref="B16:B20"/>
    <mergeCell ref="B21:B24"/>
    <mergeCell ref="B25:B28"/>
    <mergeCell ref="B32:B40"/>
    <mergeCell ref="B41:B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Energía (2)</vt:lpstr>
      <vt:lpstr>Demanda agua sector económico</vt:lpstr>
      <vt:lpstr>Agua total</vt:lpstr>
      <vt:lpstr>Glosario agua</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Bastian</dc:creator>
  <cp:lastModifiedBy>Bastian</cp:lastModifiedBy>
  <dcterms:created xsi:type="dcterms:W3CDTF">2021-01-18T20:21:24Z</dcterms:created>
  <dcterms:modified xsi:type="dcterms:W3CDTF">2021-08-30T19:22:20Z</dcterms:modified>
</cp:coreProperties>
</file>